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J22"/>
  <c r="F28"/>
  <c r="J28"/>
  <c r="B126" l="1"/>
  <c r="A126"/>
  <c r="J125"/>
  <c r="F125"/>
  <c r="B120"/>
  <c r="A120"/>
  <c r="J119"/>
  <c r="J126" s="1"/>
  <c r="I126"/>
  <c r="H126"/>
  <c r="G126"/>
  <c r="F119"/>
  <c r="B114"/>
  <c r="A114"/>
  <c r="J113"/>
  <c r="F113"/>
  <c r="J107"/>
  <c r="J114" s="1"/>
  <c r="I114"/>
  <c r="H114"/>
  <c r="G114"/>
  <c r="F107"/>
  <c r="B102"/>
  <c r="A102"/>
  <c r="J101"/>
  <c r="F101"/>
  <c r="J95"/>
  <c r="J102" s="1"/>
  <c r="I102"/>
  <c r="H102"/>
  <c r="G102"/>
  <c r="F95"/>
  <c r="B89"/>
  <c r="A89"/>
  <c r="J88"/>
  <c r="F88"/>
  <c r="J82"/>
  <c r="J89" s="1"/>
  <c r="I89"/>
  <c r="H89"/>
  <c r="G89"/>
  <c r="F82"/>
  <c r="B77"/>
  <c r="A77"/>
  <c r="J76"/>
  <c r="F76"/>
  <c r="J70"/>
  <c r="J77" s="1"/>
  <c r="I77"/>
  <c r="H77"/>
  <c r="G77"/>
  <c r="F70"/>
  <c r="B64"/>
  <c r="A64"/>
  <c r="J63"/>
  <c r="F63"/>
  <c r="J57"/>
  <c r="J64" s="1"/>
  <c r="I64"/>
  <c r="H64"/>
  <c r="G64"/>
  <c r="F57"/>
  <c r="F64" s="1"/>
  <c r="B52"/>
  <c r="A52"/>
  <c r="J51"/>
  <c r="F51"/>
  <c r="J46"/>
  <c r="J52" s="1"/>
  <c r="F46"/>
  <c r="F52" s="1"/>
  <c r="B41"/>
  <c r="A41"/>
  <c r="J40"/>
  <c r="F40"/>
  <c r="J34"/>
  <c r="J41" s="1"/>
  <c r="I41"/>
  <c r="H41"/>
  <c r="F34"/>
  <c r="F41" s="1"/>
  <c r="B29"/>
  <c r="A29"/>
  <c r="J29"/>
  <c r="I29"/>
  <c r="H29"/>
  <c r="G29"/>
  <c r="F29"/>
  <c r="B17"/>
  <c r="A17"/>
  <c r="B11"/>
  <c r="A11"/>
  <c r="J16"/>
  <c r="F16"/>
  <c r="J10"/>
  <c r="F10"/>
  <c r="G41" l="1"/>
  <c r="G52"/>
  <c r="H52"/>
  <c r="I52"/>
  <c r="F77"/>
  <c r="F89"/>
  <c r="F102"/>
  <c r="F114"/>
  <c r="F126"/>
  <c r="I17"/>
  <c r="I127" s="1"/>
  <c r="F17"/>
  <c r="F127" s="1"/>
  <c r="J17"/>
  <c r="J127" s="1"/>
  <c r="H17"/>
  <c r="H127" s="1"/>
  <c r="G17"/>
  <c r="G127" s="1"/>
</calcChain>
</file>

<file path=xl/sharedStrings.xml><?xml version="1.0" encoding="utf-8"?>
<sst xmlns="http://schemas.openxmlformats.org/spreadsheetml/2006/main" count="702" uniqueCount="429">
  <si>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</si>
  <si>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</si>
  <si>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</si>
  <si>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</si>
  <si>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</si>
  <si>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</si>
  <si>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</si>
  <si>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</si>
  <si>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</si>
  <si>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</si>
  <si>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</si>
  <si>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</si>
  <si>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</si>
  <si>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</si>
  <si>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</si>
  <si>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</si>
  <si>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</si>
  <si>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</si>
  <si>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</si>
  <si>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</si>
  <si>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</si>
  <si>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</si>
  <si>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</si>
  <si>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</si>
  <si>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</si>
  <si>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</si>
  <si>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</si>
  <si>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</si>
  <si>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</si>
  <si>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</si>
  <si>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</si>
  <si>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</si>
  <si>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r>
      <t>Запеканка из творога с конфитюр</t>
    </r>
    <r>
      <rPr>
        <sz val="10"/>
        <color theme="1"/>
        <rFont val="Times New Roman"/>
        <family val="1"/>
        <charset val="204"/>
      </rPr>
      <t xml:space="preserve"> </t>
    </r>
  </si>
  <si>
    <t>150/70</t>
  </si>
  <si>
    <t>20,45</t>
  </si>
  <si>
    <t>27,88</t>
  </si>
  <si>
    <t>60,21</t>
  </si>
  <si>
    <t>Чай с сахаром</t>
  </si>
  <si>
    <t>200/15</t>
  </si>
  <si>
    <t>0,4</t>
  </si>
  <si>
    <t>0,0</t>
  </si>
  <si>
    <t>15,09</t>
  </si>
  <si>
    <t>Хлеб пшеничный</t>
  </si>
  <si>
    <t>5,32</t>
  </si>
  <si>
    <t>3,16</t>
  </si>
  <si>
    <t>29,5</t>
  </si>
  <si>
    <t>Сыр порционный</t>
  </si>
  <si>
    <t>3,45</t>
  </si>
  <si>
    <t>4,35</t>
  </si>
  <si>
    <t>497/1981</t>
  </si>
  <si>
    <t>1009/1983</t>
  </si>
  <si>
    <t>42/1981</t>
  </si>
  <si>
    <t>ГОСТ</t>
  </si>
  <si>
    <t>Огурцы свежие</t>
  </si>
  <si>
    <t>0,3</t>
  </si>
  <si>
    <t>1,2</t>
  </si>
  <si>
    <t>Борщ из свежей капусты с картофелем и сметаной</t>
  </si>
  <si>
    <t>250/5</t>
  </si>
  <si>
    <t>2,0</t>
  </si>
  <si>
    <t>4,4</t>
  </si>
  <si>
    <t>10,1</t>
  </si>
  <si>
    <r>
      <t>Плов из куриных грудок</t>
    </r>
    <r>
      <rPr>
        <sz val="10"/>
        <color theme="1"/>
        <rFont val="Times New Roman"/>
        <family val="1"/>
        <charset val="204"/>
      </rPr>
      <t xml:space="preserve"> </t>
    </r>
  </si>
  <si>
    <t>16,5</t>
  </si>
  <si>
    <t>4,16</t>
  </si>
  <si>
    <t>29,44</t>
  </si>
  <si>
    <t>Компот из свежих (сухих) плодов</t>
  </si>
  <si>
    <t>1,0</t>
  </si>
  <si>
    <t>0,1</t>
  </si>
  <si>
    <t>30,2</t>
  </si>
  <si>
    <t>Хлеб Зерновой</t>
  </si>
  <si>
    <t>2,96</t>
  </si>
  <si>
    <t>0,57</t>
  </si>
  <si>
    <t>17,37</t>
  </si>
  <si>
    <t>522/1983</t>
  </si>
  <si>
    <t>176/1981</t>
  </si>
  <si>
    <t>705/1983</t>
  </si>
  <si>
    <t>924/1983</t>
  </si>
  <si>
    <t>Котлета  мясная</t>
  </si>
  <si>
    <t>9,38</t>
  </si>
  <si>
    <t>8,1</t>
  </si>
  <si>
    <t>4,5</t>
  </si>
  <si>
    <t>Макароны отварные с маслом</t>
  </si>
  <si>
    <t>7,00</t>
  </si>
  <si>
    <t>6,00</t>
  </si>
  <si>
    <t>45,00</t>
  </si>
  <si>
    <t>Кофейный напиток с молоком</t>
  </si>
  <si>
    <t>1,5</t>
  </si>
  <si>
    <t>1,6</t>
  </si>
  <si>
    <t>22,3</t>
  </si>
  <si>
    <t>Хлеб пшеничный, обогащенный микронутриентами</t>
  </si>
  <si>
    <t>1,7</t>
  </si>
  <si>
    <t>0,00</t>
  </si>
  <si>
    <t>15,0</t>
  </si>
  <si>
    <t>658/1981</t>
  </si>
  <si>
    <t>753/1981</t>
  </si>
  <si>
    <t>1024/1981</t>
  </si>
  <si>
    <t>Суп картофельный с фасолью</t>
  </si>
  <si>
    <t>4,43</t>
  </si>
  <si>
    <t>3,8</t>
  </si>
  <si>
    <t>15,52</t>
  </si>
  <si>
    <t>Сосиска ( колбаса) отварная</t>
  </si>
  <si>
    <t>14,40</t>
  </si>
  <si>
    <t>19,80</t>
  </si>
  <si>
    <r>
      <t xml:space="preserve">Каша гречневая </t>
    </r>
    <r>
      <rPr>
        <sz val="10"/>
        <color theme="1"/>
        <rFont val="Times New Roman"/>
        <family val="1"/>
        <charset val="204"/>
      </rPr>
      <t xml:space="preserve"> </t>
    </r>
  </si>
  <si>
    <t>4,8</t>
  </si>
  <si>
    <t>5,1</t>
  </si>
  <si>
    <t>21,0</t>
  </si>
  <si>
    <t>15,1</t>
  </si>
  <si>
    <t>Хлеб бородинский</t>
  </si>
  <si>
    <t>2,33</t>
  </si>
  <si>
    <t>0,42</t>
  </si>
  <si>
    <t>13,89</t>
  </si>
  <si>
    <t>2221/1981</t>
  </si>
  <si>
    <t>572/1981</t>
  </si>
  <si>
    <t>746/1983</t>
  </si>
  <si>
    <t>Рыба, запечённая с морковью</t>
  </si>
  <si>
    <t>50/40</t>
  </si>
  <si>
    <t>11,8</t>
  </si>
  <si>
    <t>4,00</t>
  </si>
  <si>
    <t>Картофель отварной</t>
  </si>
  <si>
    <t>3,61</t>
  </si>
  <si>
    <t>5,9</t>
  </si>
  <si>
    <t>29,36</t>
  </si>
  <si>
    <t>Чай с сахаром и лимоном</t>
  </si>
  <si>
    <t>200/15/7</t>
  </si>
  <si>
    <t>0,5</t>
  </si>
  <si>
    <t>15,3</t>
  </si>
  <si>
    <t>Батон « Подмосковный»</t>
  </si>
  <si>
    <t>2,3</t>
  </si>
  <si>
    <t>0,9</t>
  </si>
  <si>
    <t>15,4</t>
  </si>
  <si>
    <t>230/2003</t>
  </si>
  <si>
    <t>757/1981</t>
  </si>
  <si>
    <t>1010/1981</t>
  </si>
  <si>
    <t>Суп картофельный с рисом</t>
  </si>
  <si>
    <t>1,97</t>
  </si>
  <si>
    <t>4,12</t>
  </si>
  <si>
    <t>16,06</t>
  </si>
  <si>
    <t>35/55</t>
  </si>
  <si>
    <t>9,8</t>
  </si>
  <si>
    <r>
      <t>Каша ячневая</t>
    </r>
    <r>
      <rPr>
        <sz val="10"/>
        <color theme="1"/>
        <rFont val="Times New Roman"/>
        <family val="1"/>
        <charset val="204"/>
      </rPr>
      <t xml:space="preserve"> с маслом сливочн.</t>
    </r>
  </si>
  <si>
    <t>3,75</t>
  </si>
  <si>
    <t>24,15</t>
  </si>
  <si>
    <r>
      <t>Компот из плодов(свежих, сухих)</t>
    </r>
    <r>
      <rPr>
        <sz val="10"/>
        <color theme="1"/>
        <rFont val="Times New Roman"/>
        <family val="1"/>
        <charset val="204"/>
      </rPr>
      <t xml:space="preserve"> </t>
    </r>
  </si>
  <si>
    <r>
      <t>Хлеб бородинский</t>
    </r>
    <r>
      <rPr>
        <sz val="10"/>
        <color theme="1"/>
        <rFont val="Times New Roman"/>
        <family val="1"/>
        <charset val="204"/>
      </rPr>
      <t xml:space="preserve"> </t>
    </r>
  </si>
  <si>
    <t>1,88</t>
  </si>
  <si>
    <t>0,34</t>
  </si>
  <si>
    <t>11,22</t>
  </si>
  <si>
    <t>219/1981</t>
  </si>
  <si>
    <t>196/2003</t>
  </si>
  <si>
    <t>464/1994</t>
  </si>
  <si>
    <t>933/1983</t>
  </si>
  <si>
    <t>Гуляш из филе  кур</t>
  </si>
  <si>
    <t>Котлета рубленая из филе кур с соусом красным основным</t>
  </si>
  <si>
    <t>1,59</t>
  </si>
  <si>
    <t>5,93</t>
  </si>
  <si>
    <t>10,38</t>
  </si>
  <si>
    <r>
      <t>Капуста тушеная</t>
    </r>
    <r>
      <rPr>
        <sz val="10"/>
        <color theme="1"/>
        <rFont val="Times New Roman"/>
        <family val="1"/>
        <charset val="204"/>
      </rPr>
      <t xml:space="preserve"> </t>
    </r>
  </si>
  <si>
    <t>4,2</t>
  </si>
  <si>
    <t>6,4</t>
  </si>
  <si>
    <t xml:space="preserve">   11,2</t>
  </si>
  <si>
    <t>Компот из сухофруктов</t>
  </si>
  <si>
    <r>
      <t>Хлеб пшеничный повышенной питательной ценности</t>
    </r>
    <r>
      <rPr>
        <sz val="10"/>
        <color theme="1"/>
        <rFont val="Times New Roman"/>
        <family val="1"/>
        <charset val="204"/>
      </rPr>
      <t xml:space="preserve"> </t>
    </r>
  </si>
  <si>
    <t>1,91</t>
  </si>
  <si>
    <t>0,75</t>
  </si>
  <si>
    <t>12,83</t>
  </si>
  <si>
    <t>206/2003,824/1981</t>
  </si>
  <si>
    <t>773/1981</t>
  </si>
  <si>
    <r>
      <t>Суп молочный с макаронными изделиями</t>
    </r>
    <r>
      <rPr>
        <sz val="10"/>
        <color theme="1"/>
        <rFont val="Times New Roman"/>
        <family val="1"/>
        <charset val="204"/>
      </rPr>
      <t xml:space="preserve"> </t>
    </r>
  </si>
  <si>
    <t>6,2</t>
  </si>
  <si>
    <t>6,1</t>
  </si>
  <si>
    <t>19,7</t>
  </si>
  <si>
    <r>
      <t>Запеканка картофельная мясная с маслом</t>
    </r>
    <r>
      <rPr>
        <sz val="10"/>
        <color theme="1"/>
        <rFont val="Times New Roman"/>
        <family val="1"/>
        <charset val="204"/>
      </rPr>
      <t xml:space="preserve"> </t>
    </r>
  </si>
  <si>
    <t>150/5</t>
  </si>
  <si>
    <t>10,2</t>
  </si>
  <si>
    <t>14,55</t>
  </si>
  <si>
    <t>18,3</t>
  </si>
  <si>
    <r>
      <t>Чай с сахаром  и  лимоном</t>
    </r>
    <r>
      <rPr>
        <sz val="10"/>
        <color theme="1"/>
        <rFont val="Times New Roman"/>
        <family val="1"/>
        <charset val="204"/>
      </rPr>
      <t xml:space="preserve"> </t>
    </r>
  </si>
  <si>
    <r>
      <t>Хлеб ржано-пшсничный</t>
    </r>
    <r>
      <rPr>
        <sz val="10"/>
        <color theme="1"/>
        <rFont val="Times New Roman"/>
        <family val="1"/>
        <charset val="204"/>
      </rPr>
      <t xml:space="preserve"> </t>
    </r>
  </si>
  <si>
    <t>4,86</t>
  </si>
  <si>
    <t>0,88</t>
  </si>
  <si>
    <t>28,97</t>
  </si>
  <si>
    <t>258/1981</t>
  </si>
  <si>
    <t>380/1981</t>
  </si>
  <si>
    <t>629/1983</t>
  </si>
  <si>
    <t>Куры отварные</t>
  </si>
  <si>
    <t>27,5</t>
  </si>
  <si>
    <t>10,62</t>
  </si>
  <si>
    <t>1,00</t>
  </si>
  <si>
    <t>Рис отварной</t>
  </si>
  <si>
    <t>4,57</t>
  </si>
  <si>
    <t>7,32.</t>
  </si>
  <si>
    <t>46,33</t>
  </si>
  <si>
    <r>
      <t>Чай с сахаром</t>
    </r>
    <r>
      <rPr>
        <sz val="10"/>
        <color theme="1"/>
        <rFont val="Times New Roman"/>
        <family val="1"/>
        <charset val="204"/>
      </rPr>
      <t xml:space="preserve"> </t>
    </r>
  </si>
  <si>
    <r>
      <t>Батон  нарезной</t>
    </r>
    <r>
      <rPr>
        <sz val="10"/>
        <color theme="1"/>
        <rFont val="Times New Roman"/>
        <family val="1"/>
        <charset val="204"/>
      </rPr>
      <t xml:space="preserve"> </t>
    </r>
  </si>
  <si>
    <t>697/1981</t>
  </si>
  <si>
    <t>747/1981</t>
  </si>
  <si>
    <t>1009/1981</t>
  </si>
  <si>
    <r>
      <t>Суп картофельный с горохом</t>
    </r>
    <r>
      <rPr>
        <sz val="10"/>
        <color theme="1"/>
        <rFont val="Times New Roman"/>
        <family val="1"/>
        <charset val="204"/>
      </rPr>
      <t xml:space="preserve"> </t>
    </r>
  </si>
  <si>
    <t>5,48</t>
  </si>
  <si>
    <t>4,74</t>
  </si>
  <si>
    <t>19,74</t>
  </si>
  <si>
    <r>
      <t>Фрикадельки в соусе</t>
    </r>
    <r>
      <rPr>
        <sz val="10"/>
        <color theme="1"/>
        <rFont val="Times New Roman"/>
        <family val="1"/>
        <charset val="204"/>
      </rPr>
      <t xml:space="preserve"> </t>
    </r>
  </si>
  <si>
    <t>7,4</t>
  </si>
  <si>
    <t>7,7</t>
  </si>
  <si>
    <t>8,9</t>
  </si>
  <si>
    <t>5,25</t>
  </si>
  <si>
    <t>33,75</t>
  </si>
  <si>
    <r>
      <t>Напиток из лимонов</t>
    </r>
    <r>
      <rPr>
        <sz val="10"/>
        <color theme="1"/>
        <rFont val="Times New Roman"/>
        <family val="1"/>
        <charset val="204"/>
      </rPr>
      <t xml:space="preserve"> </t>
    </r>
  </si>
  <si>
    <t>24,3</t>
  </si>
  <si>
    <r>
      <t>Хлеб с морской капустой</t>
    </r>
    <r>
      <rPr>
        <sz val="10"/>
        <color theme="1"/>
        <rFont val="Times New Roman"/>
        <family val="1"/>
        <charset val="204"/>
      </rPr>
      <t xml:space="preserve"> </t>
    </r>
  </si>
  <si>
    <t>2,5</t>
  </si>
  <si>
    <t>0,8</t>
  </si>
  <si>
    <t>13,9</t>
  </si>
  <si>
    <t>Каша пшенная  молочная с маслом сливочным</t>
  </si>
  <si>
    <t>200/10</t>
  </si>
  <si>
    <t>12,8</t>
  </si>
  <si>
    <t>42,45</t>
  </si>
  <si>
    <t>4,59</t>
  </si>
  <si>
    <t>5,8</t>
  </si>
  <si>
    <t>Яйцо отварное</t>
  </si>
  <si>
    <t>5,03</t>
  </si>
  <si>
    <t>4,24</t>
  </si>
  <si>
    <t>0,44</t>
  </si>
  <si>
    <r>
      <t>Хлеб пшеничный</t>
    </r>
    <r>
      <rPr>
        <sz val="10"/>
        <color theme="1"/>
        <rFont val="Times New Roman"/>
        <family val="1"/>
        <charset val="204"/>
      </rPr>
      <t xml:space="preserve"> </t>
    </r>
  </si>
  <si>
    <t>2,4</t>
  </si>
  <si>
    <t>14,5</t>
  </si>
  <si>
    <t>411/1981</t>
  </si>
  <si>
    <t>42/1983</t>
  </si>
  <si>
    <t>221/1981</t>
  </si>
  <si>
    <t>670/1983</t>
  </si>
  <si>
    <t>1041/1983</t>
  </si>
  <si>
    <t>Щи из свежей  (квашеной) капусты со сметаной</t>
  </si>
  <si>
    <t>225/5</t>
  </si>
  <si>
    <t>4,0</t>
  </si>
  <si>
    <t>16,0</t>
  </si>
  <si>
    <t>Поджарка из филе кур</t>
  </si>
  <si>
    <r>
      <t>35/</t>
    </r>
    <r>
      <rPr>
        <sz val="10"/>
        <color theme="1"/>
        <rFont val="Times New Roman"/>
        <family val="1"/>
        <charset val="204"/>
      </rPr>
      <t xml:space="preserve"> 55</t>
    </r>
  </si>
  <si>
    <t>7,6</t>
  </si>
  <si>
    <t>4,1</t>
  </si>
  <si>
    <t>5,2</t>
  </si>
  <si>
    <t>2,84</t>
  </si>
  <si>
    <t>4,79</t>
  </si>
  <si>
    <t>11,09</t>
  </si>
  <si>
    <r>
      <t>Хлеб Зерновой</t>
    </r>
    <r>
      <rPr>
        <sz val="10"/>
        <color theme="1"/>
        <rFont val="Times New Roman"/>
        <family val="1"/>
        <charset val="204"/>
      </rPr>
      <t xml:space="preserve"> </t>
    </r>
  </si>
  <si>
    <t>2,6</t>
  </si>
  <si>
    <t>13,5</t>
  </si>
  <si>
    <r>
      <t>Компот из сухофруктов</t>
    </r>
    <r>
      <rPr>
        <sz val="10"/>
        <color theme="1"/>
        <rFont val="Times New Roman"/>
        <family val="1"/>
        <charset val="204"/>
      </rPr>
      <t xml:space="preserve"> </t>
    </r>
  </si>
  <si>
    <t>31,8</t>
  </si>
  <si>
    <t>217/1981</t>
  </si>
  <si>
    <t>627/1983</t>
  </si>
  <si>
    <t>777/1981</t>
  </si>
  <si>
    <r>
      <t>Колбаса вареная отварная</t>
    </r>
    <r>
      <rPr>
        <sz val="10"/>
        <color theme="1"/>
        <rFont val="Times New Roman"/>
        <family val="1"/>
        <charset val="204"/>
      </rPr>
      <t xml:space="preserve"> </t>
    </r>
  </si>
  <si>
    <t>17,13</t>
  </si>
  <si>
    <t>15,71</t>
  </si>
  <si>
    <t>0,19</t>
  </si>
  <si>
    <t>25,2</t>
  </si>
  <si>
    <r>
      <t xml:space="preserve">Батон "Умница" </t>
    </r>
    <r>
      <rPr>
        <sz val="10"/>
        <color theme="1"/>
        <rFont val="Times New Roman"/>
        <family val="1"/>
        <charset val="204"/>
      </rPr>
      <t xml:space="preserve"> </t>
    </r>
  </si>
  <si>
    <t>338/1973</t>
  </si>
  <si>
    <t>Суп - лапша</t>
  </si>
  <si>
    <t>1,93</t>
  </si>
  <si>
    <t>3,48</t>
  </si>
  <si>
    <t>12,62</t>
  </si>
  <si>
    <t>Рыба ,тушеная в томате с овощ.</t>
  </si>
  <si>
    <t>6,17</t>
  </si>
  <si>
    <t>3,23</t>
  </si>
  <si>
    <t>2,94</t>
  </si>
  <si>
    <t>Картофель тушеный</t>
  </si>
  <si>
    <t>3,36</t>
  </si>
  <si>
    <t>2,24</t>
  </si>
  <si>
    <t>20,16</t>
  </si>
  <si>
    <r>
      <t>Компот из изюма</t>
    </r>
    <r>
      <rPr>
        <sz val="10"/>
        <color theme="1"/>
        <rFont val="Times New Roman"/>
        <family val="1"/>
        <charset val="204"/>
      </rPr>
      <t xml:space="preserve"> </t>
    </r>
  </si>
  <si>
    <t>28,1</t>
  </si>
  <si>
    <t>3,33</t>
  </si>
  <si>
    <t>0,66</t>
  </si>
  <si>
    <t>19,83</t>
  </si>
  <si>
    <t>233/1981</t>
  </si>
  <si>
    <t>517/1981</t>
  </si>
  <si>
    <t>ТТК</t>
  </si>
  <si>
    <t>588/1994</t>
  </si>
  <si>
    <r>
      <t>Салат "Здоровье"</t>
    </r>
    <r>
      <rPr>
        <sz val="10"/>
        <color theme="1"/>
        <rFont val="Times New Roman"/>
        <family val="1"/>
        <charset val="204"/>
      </rPr>
      <t xml:space="preserve"> </t>
    </r>
  </si>
  <si>
    <t>3,00</t>
  </si>
  <si>
    <t>6,19</t>
  </si>
  <si>
    <t>Биточки мясные</t>
  </si>
  <si>
    <t>13,32</t>
  </si>
  <si>
    <t>1,62</t>
  </si>
  <si>
    <r>
      <t>Картофельное пюре</t>
    </r>
    <r>
      <rPr>
        <sz val="10"/>
        <color theme="1"/>
        <rFont val="Times New Roman"/>
        <family val="1"/>
        <charset val="204"/>
      </rPr>
      <t xml:space="preserve"> </t>
    </r>
  </si>
  <si>
    <t>3,15</t>
  </si>
  <si>
    <t>4,80</t>
  </si>
  <si>
    <t>12,75</t>
  </si>
  <si>
    <r>
      <t>Батон нарезной</t>
    </r>
    <r>
      <rPr>
        <sz val="10"/>
        <color theme="1"/>
        <rFont val="Times New Roman"/>
        <family val="1"/>
        <charset val="204"/>
      </rPr>
      <t xml:space="preserve"> </t>
    </r>
  </si>
  <si>
    <t>759/1983</t>
  </si>
  <si>
    <t>Рассольник «Ленинградский» с крупой рисовой</t>
  </si>
  <si>
    <t>2,16</t>
  </si>
  <si>
    <t>4,95</t>
  </si>
  <si>
    <t>16,07</t>
  </si>
  <si>
    <t>Лангет из филе кур с соусом том.</t>
  </si>
  <si>
    <t>45/45</t>
  </si>
  <si>
    <t>8,32</t>
  </si>
  <si>
    <t>11,58</t>
  </si>
  <si>
    <r>
      <t>Хлеб ржано-пшеничный</t>
    </r>
    <r>
      <rPr>
        <sz val="10"/>
        <color theme="1"/>
        <rFont val="Times New Roman"/>
        <family val="1"/>
        <charset val="204"/>
      </rPr>
      <t xml:space="preserve"> </t>
    </r>
  </si>
  <si>
    <t>2,30</t>
  </si>
  <si>
    <t>0,40</t>
  </si>
  <si>
    <t>11,90</t>
  </si>
  <si>
    <t>Грудка куриная тушёная</t>
  </si>
  <si>
    <t>40/50</t>
  </si>
  <si>
    <t>15,2</t>
  </si>
  <si>
    <t>4,11</t>
  </si>
  <si>
    <t>Рис отварной с маслом сливочн.</t>
  </si>
  <si>
    <t>3,42</t>
  </si>
  <si>
    <t>5,76</t>
  </si>
  <si>
    <r>
      <t>Кофейный напиток</t>
    </r>
    <r>
      <rPr>
        <sz val="10"/>
        <color theme="1"/>
        <rFont val="Times New Roman"/>
        <family val="1"/>
        <charset val="204"/>
      </rPr>
      <t xml:space="preserve"> с молоком сг.</t>
    </r>
  </si>
  <si>
    <t>Хлеб пшеничный повышенной питательной ценности</t>
  </si>
  <si>
    <t>444/1994</t>
  </si>
  <si>
    <t>1024/1983</t>
  </si>
  <si>
    <r>
      <t>Суп картофельный с рыбой</t>
    </r>
    <r>
      <rPr>
        <sz val="10"/>
        <color theme="1"/>
        <rFont val="Times New Roman"/>
        <family val="1"/>
        <charset val="204"/>
      </rPr>
      <t xml:space="preserve"> </t>
    </r>
  </si>
  <si>
    <r>
      <t>220</t>
    </r>
    <r>
      <rPr>
        <sz val="10"/>
        <color theme="1"/>
        <rFont val="Times New Roman"/>
        <family val="1"/>
        <charset val="204"/>
      </rPr>
      <t xml:space="preserve"> /10</t>
    </r>
  </si>
  <si>
    <t>3,78</t>
  </si>
  <si>
    <t>2,72</t>
  </si>
  <si>
    <t>16,63</t>
  </si>
  <si>
    <r>
      <t>Цыплята отварные</t>
    </r>
    <r>
      <rPr>
        <sz val="10"/>
        <color theme="1"/>
        <rFont val="Times New Roman"/>
        <family val="1"/>
        <charset val="204"/>
      </rPr>
      <t xml:space="preserve"> </t>
    </r>
  </si>
  <si>
    <t>20,52</t>
  </si>
  <si>
    <t>13,14</t>
  </si>
  <si>
    <r>
      <t>Каша перловая</t>
    </r>
    <r>
      <rPr>
        <sz val="10"/>
        <color theme="1"/>
        <rFont val="Times New Roman"/>
        <family val="1"/>
        <charset val="204"/>
      </rPr>
      <t xml:space="preserve"> </t>
    </r>
  </si>
  <si>
    <t>21,9</t>
  </si>
  <si>
    <t>208/1981</t>
  </si>
  <si>
    <t>193/ 2003</t>
  </si>
  <si>
    <t>215/1981</t>
  </si>
  <si>
    <t>697/1983</t>
  </si>
  <si>
    <t>Макароны с сыром</t>
  </si>
  <si>
    <t>130/13/6</t>
  </si>
  <si>
    <t>7,88</t>
  </si>
  <si>
    <t>9,71</t>
  </si>
  <si>
    <t>31,16</t>
  </si>
  <si>
    <t>Йогурт</t>
  </si>
  <si>
    <t>2,2</t>
  </si>
  <si>
    <t>5,00</t>
  </si>
  <si>
    <t>17,00</t>
  </si>
  <si>
    <r>
      <t>Чай с молоком</t>
    </r>
    <r>
      <rPr>
        <sz val="10"/>
        <color theme="1"/>
        <rFont val="Times New Roman"/>
        <family val="1"/>
        <charset val="204"/>
      </rPr>
      <t xml:space="preserve"> </t>
    </r>
  </si>
  <si>
    <t>3,1</t>
  </si>
  <si>
    <t>3,3</t>
  </si>
  <si>
    <t>18,7</t>
  </si>
  <si>
    <t>2,8</t>
  </si>
  <si>
    <t>0,36</t>
  </si>
  <si>
    <t>17,39</t>
  </si>
  <si>
    <t>444/1981</t>
  </si>
  <si>
    <t>1011/1983</t>
  </si>
  <si>
    <t xml:space="preserve"> Овощи в нарезке ( огурец )</t>
  </si>
  <si>
    <t>0,06</t>
  </si>
  <si>
    <t>1,40</t>
  </si>
  <si>
    <t>Суп крестьянский с  пшеном</t>
  </si>
  <si>
    <t>17,4</t>
  </si>
  <si>
    <r>
      <t>Жаркое по-домашнему</t>
    </r>
    <r>
      <rPr>
        <sz val="10"/>
        <color theme="1"/>
        <rFont val="Times New Roman"/>
        <family val="1"/>
        <charset val="204"/>
      </rPr>
      <t xml:space="preserve"> </t>
    </r>
  </si>
  <si>
    <t>25/125</t>
  </si>
  <si>
    <t>14,9</t>
  </si>
  <si>
    <r>
      <t>Кисель плодово-ягодный</t>
    </r>
    <r>
      <rPr>
        <sz val="10"/>
        <color theme="1"/>
        <rFont val="Times New Roman"/>
        <family val="1"/>
        <charset val="204"/>
      </rPr>
      <t xml:space="preserve"> </t>
    </r>
  </si>
  <si>
    <t>0,2</t>
  </si>
  <si>
    <t>40,9</t>
  </si>
  <si>
    <r>
      <t>Хлеб Здоровье</t>
    </r>
    <r>
      <rPr>
        <sz val="10"/>
        <color theme="1"/>
        <rFont val="Times New Roman"/>
        <family val="1"/>
        <charset val="204"/>
      </rPr>
      <t xml:space="preserve"> </t>
    </r>
  </si>
  <si>
    <t>2,86</t>
  </si>
  <si>
    <t>1,38</t>
  </si>
  <si>
    <t>16,22</t>
  </si>
  <si>
    <t>816/1981</t>
  </si>
  <si>
    <t>216/1983</t>
  </si>
  <si>
    <t>631/1983</t>
  </si>
  <si>
    <t>591/1994</t>
  </si>
  <si>
    <t xml:space="preserve">хлеб </t>
  </si>
  <si>
    <t>29,62</t>
  </si>
  <si>
    <t>35,39</t>
  </si>
  <si>
    <t>104,80</t>
  </si>
  <si>
    <t>22,76</t>
  </si>
  <si>
    <t>9,23</t>
  </si>
  <si>
    <t>88,31</t>
  </si>
  <si>
    <t>19,58</t>
  </si>
  <si>
    <t>15,7</t>
  </si>
  <si>
    <t>86,8</t>
  </si>
  <si>
    <t>26,36</t>
  </si>
  <si>
    <t>29,12</t>
  </si>
  <si>
    <t>65,61</t>
  </si>
  <si>
    <t>18,21</t>
  </si>
  <si>
    <t>16,00</t>
  </si>
  <si>
    <t>64,06</t>
  </si>
  <si>
    <t>18,4</t>
  </si>
  <si>
    <t>12,71</t>
  </si>
  <si>
    <t>83,33</t>
  </si>
  <si>
    <t>8,7</t>
  </si>
  <si>
    <t>13,18</t>
  </si>
  <si>
    <t>64,61</t>
  </si>
  <si>
    <t>21,76</t>
  </si>
  <si>
    <t>21,53</t>
  </si>
  <si>
    <t>82,27</t>
  </si>
  <si>
    <t>34,77</t>
  </si>
  <si>
    <t xml:space="preserve">   18,84</t>
  </si>
  <si>
    <t>77,83</t>
  </si>
  <si>
    <t>20,73</t>
  </si>
  <si>
    <t>17,74</t>
  </si>
  <si>
    <t>100,59</t>
  </si>
  <si>
    <t>22,22</t>
  </si>
  <si>
    <t>23,14</t>
  </si>
  <si>
    <t>72,49</t>
  </si>
  <si>
    <t>20,84</t>
  </si>
  <si>
    <t>13,29</t>
  </si>
  <si>
    <t>76,87</t>
  </si>
  <si>
    <t>24,73</t>
  </si>
  <si>
    <t>21,71</t>
  </si>
  <si>
    <t>56,09</t>
  </si>
  <si>
    <t>15,29</t>
  </si>
  <si>
    <t>83,65</t>
  </si>
  <si>
    <t>20,17</t>
  </si>
  <si>
    <t>19,32</t>
  </si>
  <si>
    <t>51,06</t>
  </si>
  <si>
    <t>18,43</t>
  </si>
  <si>
    <t>21,43</t>
  </si>
  <si>
    <t>93,52</t>
  </si>
  <si>
    <t>22,42</t>
  </si>
  <si>
    <t>13,51</t>
  </si>
  <si>
    <t>55,13</t>
  </si>
  <si>
    <t>30,45</t>
  </si>
  <si>
    <t>20,86</t>
  </si>
  <si>
    <t>67,73</t>
  </si>
  <si>
    <t>15,98</t>
  </si>
  <si>
    <t>18,37</t>
  </si>
  <si>
    <t>84,25</t>
  </si>
  <si>
    <t>15,46</t>
  </si>
  <si>
    <t>12,64</t>
  </si>
  <si>
    <t>90,82</t>
  </si>
  <si>
    <t>МБОУ Вязьма-Брянская СОШ Вяземского района Смоленской области</t>
  </si>
  <si>
    <t>директор</t>
  </si>
  <si>
    <t>Данкова Елена Владимировна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</si>
</sst>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7" fontId="10" fillId="0" borderId="22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/>
    <xf numFmtId="0" fontId="2" fillId="0" borderId="27" xfId="0" applyFont="1" applyBorder="1" applyAlignment="1">
      <alignment horizontal="center" vertical="top" wrapText="1"/>
    </xf>
    <xf numFmtId="0" fontId="10" fillId="0" borderId="24" xfId="0" applyFont="1" applyBorder="1"/>
    <xf numFmtId="0" fontId="10" fillId="0" borderId="28" xfId="0" applyFont="1" applyBorder="1"/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426</v>
      </c>
      <c r="D1" s="68"/>
      <c r="E1" s="68"/>
      <c r="F1" s="13" t="s">
        <v>16</v>
      </c>
      <c r="G1" s="2" t="s">
        <v>17</v>
      </c>
      <c r="H1" s="69" t="s">
        <v>427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428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45377</v>
      </c>
      <c r="I3" s="70"/>
      <c r="J3" s="70"/>
      <c r="K3" s="70"/>
    </row>
    <row r="4" spans="1:11" ht="13.8" thickBot="1">
      <c r="C4" s="2"/>
      <c r="D4" s="4"/>
    </row>
    <row r="5" spans="1:11" ht="31.2" thickBot="1">
      <c r="A5" s="40" t="s">
        <v>14</v>
      </c>
      <c r="B5" s="41" t="s">
        <v>15</v>
      </c>
      <c r="C5" s="37" t="s">
        <v>0</v>
      </c>
      <c r="D5" s="37" t="s">
        <v>13</v>
      </c>
      <c r="E5" s="37" t="s">
        <v>12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>
      <c r="A6" s="21">
        <v>1</v>
      </c>
      <c r="B6" s="22">
        <v>1</v>
      </c>
      <c r="C6" s="23" t="s">
        <v>20</v>
      </c>
      <c r="D6" s="5" t="s">
        <v>21</v>
      </c>
      <c r="E6" s="42" t="s">
        <v>32</v>
      </c>
      <c r="F6" s="43" t="s">
        <v>33</v>
      </c>
      <c r="G6" s="43" t="s">
        <v>34</v>
      </c>
      <c r="H6" s="43" t="s">
        <v>35</v>
      </c>
      <c r="I6" s="43" t="s">
        <v>36</v>
      </c>
      <c r="J6" s="43">
        <v>470</v>
      </c>
      <c r="K6" s="60" t="s">
        <v>49</v>
      </c>
    </row>
    <row r="7" spans="1:11" ht="15" thickBot="1">
      <c r="A7" s="24"/>
      <c r="B7" s="16"/>
      <c r="C7" s="11"/>
      <c r="D7" s="8" t="s">
        <v>25</v>
      </c>
      <c r="E7" s="42" t="s">
        <v>46</v>
      </c>
      <c r="F7" s="43">
        <v>15</v>
      </c>
      <c r="G7" s="43" t="s">
        <v>47</v>
      </c>
      <c r="H7" s="43" t="s">
        <v>48</v>
      </c>
      <c r="I7" s="43" t="s">
        <v>40</v>
      </c>
      <c r="J7" s="59">
        <v>54</v>
      </c>
      <c r="K7" s="63" t="s">
        <v>51</v>
      </c>
    </row>
    <row r="8" spans="1:11" ht="15" thickBot="1">
      <c r="A8" s="24"/>
      <c r="B8" s="16"/>
      <c r="C8" s="11"/>
      <c r="D8" s="7" t="s">
        <v>22</v>
      </c>
      <c r="E8" s="42" t="s">
        <v>37</v>
      </c>
      <c r="F8" s="43" t="s">
        <v>38</v>
      </c>
      <c r="G8" s="43" t="s">
        <v>39</v>
      </c>
      <c r="H8" s="43" t="s">
        <v>40</v>
      </c>
      <c r="I8" s="43" t="s">
        <v>41</v>
      </c>
      <c r="J8" s="59">
        <v>61</v>
      </c>
      <c r="K8" s="60" t="s">
        <v>50</v>
      </c>
    </row>
    <row r="9" spans="1:11" ht="15" thickBot="1">
      <c r="A9" s="24"/>
      <c r="B9" s="16"/>
      <c r="C9" s="11"/>
      <c r="D9" s="7" t="s">
        <v>23</v>
      </c>
      <c r="E9" s="42" t="s">
        <v>42</v>
      </c>
      <c r="F9" s="43">
        <v>50</v>
      </c>
      <c r="G9" s="43" t="s">
        <v>43</v>
      </c>
      <c r="H9" s="43" t="s">
        <v>44</v>
      </c>
      <c r="I9" s="43" t="s">
        <v>45</v>
      </c>
      <c r="J9" s="59">
        <v>167</v>
      </c>
      <c r="K9" s="62" t="s">
        <v>52</v>
      </c>
    </row>
    <row r="10" spans="1:11" ht="15" thickBot="1">
      <c r="A10" s="25"/>
      <c r="B10" s="18"/>
      <c r="C10" s="8"/>
      <c r="D10" s="19" t="s">
        <v>30</v>
      </c>
      <c r="E10" s="9"/>
      <c r="F10" s="20">
        <f>SUM(F6:F9)</f>
        <v>65</v>
      </c>
      <c r="G10" s="64" t="s">
        <v>367</v>
      </c>
      <c r="H10" s="65" t="s">
        <v>368</v>
      </c>
      <c r="I10" s="65" t="s">
        <v>369</v>
      </c>
      <c r="J10" s="20">
        <f>SUM(J6:J9)</f>
        <v>752</v>
      </c>
      <c r="K10" s="61"/>
    </row>
    <row r="11" spans="1:11" ht="15" thickBot="1">
      <c r="A11" s="27">
        <f>A6</f>
        <v>1</v>
      </c>
      <c r="B11" s="14">
        <f>B6</f>
        <v>1</v>
      </c>
      <c r="C11" s="10" t="s">
        <v>24</v>
      </c>
      <c r="D11" s="7" t="s">
        <v>25</v>
      </c>
      <c r="E11" s="42" t="s">
        <v>53</v>
      </c>
      <c r="F11" s="43">
        <v>60</v>
      </c>
      <c r="G11" s="43" t="s">
        <v>54</v>
      </c>
      <c r="H11" s="43" t="s">
        <v>40</v>
      </c>
      <c r="I11" s="43" t="s">
        <v>55</v>
      </c>
      <c r="J11" s="43">
        <v>6</v>
      </c>
      <c r="K11" s="46" t="s">
        <v>73</v>
      </c>
    </row>
    <row r="12" spans="1:11" ht="15" thickBot="1">
      <c r="A12" s="24"/>
      <c r="B12" s="16"/>
      <c r="C12" s="11"/>
      <c r="D12" s="7" t="s">
        <v>26</v>
      </c>
      <c r="E12" s="44" t="s">
        <v>56</v>
      </c>
      <c r="F12" s="45" t="s">
        <v>57</v>
      </c>
      <c r="G12" s="45" t="s">
        <v>58</v>
      </c>
      <c r="H12" s="45" t="s">
        <v>59</v>
      </c>
      <c r="I12" s="45" t="s">
        <v>60</v>
      </c>
      <c r="J12" s="45">
        <v>87</v>
      </c>
      <c r="K12" s="47" t="s">
        <v>74</v>
      </c>
    </row>
    <row r="13" spans="1:11" ht="15" thickBot="1">
      <c r="A13" s="24"/>
      <c r="B13" s="16"/>
      <c r="C13" s="11"/>
      <c r="D13" s="7" t="s">
        <v>27</v>
      </c>
      <c r="E13" s="44" t="s">
        <v>61</v>
      </c>
      <c r="F13" s="45">
        <v>150</v>
      </c>
      <c r="G13" s="45" t="s">
        <v>62</v>
      </c>
      <c r="H13" s="45" t="s">
        <v>63</v>
      </c>
      <c r="I13" s="45" t="s">
        <v>64</v>
      </c>
      <c r="J13" s="45">
        <v>221</v>
      </c>
      <c r="K13" s="47" t="s">
        <v>75</v>
      </c>
    </row>
    <row r="14" spans="1:11" ht="15" thickBot="1">
      <c r="A14" s="24"/>
      <c r="B14" s="16"/>
      <c r="C14" s="11"/>
      <c r="D14" s="7" t="s">
        <v>29</v>
      </c>
      <c r="E14" s="44" t="s">
        <v>65</v>
      </c>
      <c r="F14" s="45">
        <v>200</v>
      </c>
      <c r="G14" s="45" t="s">
        <v>66</v>
      </c>
      <c r="H14" s="45" t="s">
        <v>67</v>
      </c>
      <c r="I14" s="45" t="s">
        <v>68</v>
      </c>
      <c r="J14" s="45">
        <v>125</v>
      </c>
      <c r="K14" s="47" t="s">
        <v>76</v>
      </c>
    </row>
    <row r="15" spans="1:11" ht="15" thickBot="1">
      <c r="A15" s="24"/>
      <c r="B15" s="16"/>
      <c r="C15" s="11"/>
      <c r="D15" s="7" t="s">
        <v>366</v>
      </c>
      <c r="E15" s="44" t="s">
        <v>69</v>
      </c>
      <c r="F15" s="45">
        <v>35</v>
      </c>
      <c r="G15" s="45" t="s">
        <v>70</v>
      </c>
      <c r="H15" s="45" t="s">
        <v>71</v>
      </c>
      <c r="I15" s="45" t="s">
        <v>72</v>
      </c>
      <c r="J15" s="45">
        <v>89</v>
      </c>
      <c r="K15" s="47" t="s">
        <v>52</v>
      </c>
    </row>
    <row r="16" spans="1:11" ht="15" thickBot="1">
      <c r="A16" s="25"/>
      <c r="B16" s="18"/>
      <c r="C16" s="8"/>
      <c r="D16" s="19" t="s">
        <v>30</v>
      </c>
      <c r="E16" s="12"/>
      <c r="F16" s="20">
        <f>SUM(F11:F15)</f>
        <v>445</v>
      </c>
      <c r="G16" s="64" t="s">
        <v>370</v>
      </c>
      <c r="H16" s="65" t="s">
        <v>371</v>
      </c>
      <c r="I16" s="65" t="s">
        <v>372</v>
      </c>
      <c r="J16" s="20">
        <f>SUM(J11:J15)</f>
        <v>528</v>
      </c>
      <c r="K16" s="26"/>
    </row>
    <row r="17" spans="1:11" ht="15" thickBot="1">
      <c r="A17" s="30">
        <f>A6</f>
        <v>1</v>
      </c>
      <c r="B17" s="31">
        <f>B6</f>
        <v>1</v>
      </c>
      <c r="C17" s="71" t="s">
        <v>4</v>
      </c>
      <c r="D17" s="72"/>
      <c r="E17" s="32"/>
      <c r="F17" s="33">
        <f>F10+F16</f>
        <v>510</v>
      </c>
      <c r="G17" s="33" t="e">
        <f>G10+G16</f>
        <v>#VALUE!</v>
      </c>
      <c r="H17" s="33" t="e">
        <f>H10+H16</f>
        <v>#VALUE!</v>
      </c>
      <c r="I17" s="33" t="e">
        <f>I10+I16</f>
        <v>#VALUE!</v>
      </c>
      <c r="J17" s="33">
        <f>J10+J16</f>
        <v>1280</v>
      </c>
      <c r="K17" s="33"/>
    </row>
    <row r="18" spans="1:11" ht="15" thickBot="1">
      <c r="A18" s="15">
        <v>1</v>
      </c>
      <c r="B18" s="16">
        <v>2</v>
      </c>
      <c r="C18" s="23" t="s">
        <v>20</v>
      </c>
      <c r="D18" s="5" t="s">
        <v>21</v>
      </c>
      <c r="E18" s="42" t="s">
        <v>77</v>
      </c>
      <c r="F18" s="43">
        <v>90</v>
      </c>
      <c r="G18" s="43" t="s">
        <v>78</v>
      </c>
      <c r="H18" s="43" t="s">
        <v>79</v>
      </c>
      <c r="I18" s="43" t="s">
        <v>80</v>
      </c>
      <c r="J18" s="43">
        <v>128</v>
      </c>
      <c r="K18" s="46" t="s">
        <v>93</v>
      </c>
    </row>
    <row r="19" spans="1:11" ht="15" thickBot="1">
      <c r="A19" s="15"/>
      <c r="B19" s="16"/>
      <c r="C19" s="11"/>
      <c r="D19" s="6" t="s">
        <v>28</v>
      </c>
      <c r="E19" s="44" t="s">
        <v>81</v>
      </c>
      <c r="F19" s="45">
        <v>200</v>
      </c>
      <c r="G19" s="45" t="s">
        <v>82</v>
      </c>
      <c r="H19" s="45" t="s">
        <v>83</v>
      </c>
      <c r="I19" s="45" t="s">
        <v>84</v>
      </c>
      <c r="J19" s="45">
        <v>259</v>
      </c>
      <c r="K19" s="47" t="s">
        <v>94</v>
      </c>
    </row>
    <row r="20" spans="1:11" ht="15" thickBot="1">
      <c r="A20" s="15"/>
      <c r="B20" s="16"/>
      <c r="C20" s="11"/>
      <c r="D20" s="7" t="s">
        <v>22</v>
      </c>
      <c r="E20" s="44" t="s">
        <v>85</v>
      </c>
      <c r="F20" s="45">
        <v>200</v>
      </c>
      <c r="G20" s="45" t="s">
        <v>86</v>
      </c>
      <c r="H20" s="45" t="s">
        <v>87</v>
      </c>
      <c r="I20" s="45" t="s">
        <v>88</v>
      </c>
      <c r="J20" s="45">
        <v>109</v>
      </c>
      <c r="K20" s="47" t="s">
        <v>95</v>
      </c>
    </row>
    <row r="21" spans="1:11" ht="15" thickBot="1">
      <c r="A21" s="15"/>
      <c r="B21" s="16"/>
      <c r="C21" s="11"/>
      <c r="D21" s="7" t="s">
        <v>23</v>
      </c>
      <c r="E21" s="44" t="s">
        <v>89</v>
      </c>
      <c r="F21" s="45">
        <v>25</v>
      </c>
      <c r="G21" s="45" t="s">
        <v>90</v>
      </c>
      <c r="H21" s="45" t="s">
        <v>91</v>
      </c>
      <c r="I21" s="45" t="s">
        <v>92</v>
      </c>
      <c r="J21" s="45">
        <v>52</v>
      </c>
      <c r="K21" s="47" t="s">
        <v>52</v>
      </c>
    </row>
    <row r="22" spans="1:11" ht="15" thickBot="1">
      <c r="A22" s="17"/>
      <c r="B22" s="18"/>
      <c r="C22" s="8"/>
      <c r="D22" s="19" t="s">
        <v>30</v>
      </c>
      <c r="E22" s="9"/>
      <c r="F22" s="20">
        <f>SUM(F18:F21)</f>
        <v>515</v>
      </c>
      <c r="G22" s="64" t="s">
        <v>373</v>
      </c>
      <c r="H22" s="65" t="s">
        <v>374</v>
      </c>
      <c r="I22" s="65" t="s">
        <v>375</v>
      </c>
      <c r="J22" s="20">
        <f>SUM(J18:J21)</f>
        <v>548</v>
      </c>
      <c r="K22" s="26"/>
    </row>
    <row r="23" spans="1:11" ht="15" thickBot="1">
      <c r="A23" s="15">
        <v>1</v>
      </c>
      <c r="B23" s="16">
        <v>2</v>
      </c>
      <c r="C23" s="10" t="s">
        <v>24</v>
      </c>
      <c r="D23" s="7" t="s">
        <v>26</v>
      </c>
      <c r="E23" s="42" t="s">
        <v>96</v>
      </c>
      <c r="F23" s="43">
        <v>200</v>
      </c>
      <c r="G23" s="43" t="s">
        <v>97</v>
      </c>
      <c r="H23" s="43" t="s">
        <v>98</v>
      </c>
      <c r="I23" s="43" t="s">
        <v>99</v>
      </c>
      <c r="J23" s="43">
        <v>116</v>
      </c>
      <c r="K23" s="46" t="s">
        <v>112</v>
      </c>
    </row>
    <row r="24" spans="1:11" ht="15" thickBot="1">
      <c r="A24" s="15"/>
      <c r="B24" s="16"/>
      <c r="C24" s="11"/>
      <c r="D24" s="7" t="s">
        <v>27</v>
      </c>
      <c r="E24" s="44" t="s">
        <v>100</v>
      </c>
      <c r="F24" s="45">
        <v>90</v>
      </c>
      <c r="G24" s="45" t="s">
        <v>101</v>
      </c>
      <c r="H24" s="45" t="s">
        <v>102</v>
      </c>
      <c r="I24" s="45" t="s">
        <v>67</v>
      </c>
      <c r="J24" s="45">
        <v>123</v>
      </c>
      <c r="K24" s="47" t="s">
        <v>113</v>
      </c>
    </row>
    <row r="25" spans="1:11" ht="15" thickBot="1">
      <c r="A25" s="15"/>
      <c r="B25" s="16"/>
      <c r="C25" s="11"/>
      <c r="D25" s="7" t="s">
        <v>28</v>
      </c>
      <c r="E25" s="44" t="s">
        <v>103</v>
      </c>
      <c r="F25" s="45">
        <v>150</v>
      </c>
      <c r="G25" s="45" t="s">
        <v>104</v>
      </c>
      <c r="H25" s="45" t="s">
        <v>105</v>
      </c>
      <c r="I25" s="45" t="s">
        <v>106</v>
      </c>
      <c r="J25" s="45">
        <v>148</v>
      </c>
      <c r="K25" s="47" t="s">
        <v>114</v>
      </c>
    </row>
    <row r="26" spans="1:11" ht="15" thickBot="1">
      <c r="A26" s="15"/>
      <c r="B26" s="16"/>
      <c r="C26" s="11"/>
      <c r="D26" s="7" t="s">
        <v>29</v>
      </c>
      <c r="E26" s="44" t="s">
        <v>37</v>
      </c>
      <c r="F26" s="45" t="s">
        <v>38</v>
      </c>
      <c r="G26" s="45" t="s">
        <v>39</v>
      </c>
      <c r="H26" s="45" t="s">
        <v>40</v>
      </c>
      <c r="I26" s="45" t="s">
        <v>107</v>
      </c>
      <c r="J26" s="45">
        <v>62</v>
      </c>
      <c r="K26" s="47" t="s">
        <v>50</v>
      </c>
    </row>
    <row r="27" spans="1:11" ht="15" thickBot="1">
      <c r="A27" s="15"/>
      <c r="B27" s="16"/>
      <c r="C27" s="11"/>
      <c r="D27" s="7" t="s">
        <v>366</v>
      </c>
      <c r="E27" s="44" t="s">
        <v>108</v>
      </c>
      <c r="F27" s="45">
        <v>35</v>
      </c>
      <c r="G27" s="45" t="s">
        <v>109</v>
      </c>
      <c r="H27" s="45" t="s">
        <v>110</v>
      </c>
      <c r="I27" s="45" t="s">
        <v>111</v>
      </c>
      <c r="J27" s="45">
        <v>77</v>
      </c>
      <c r="K27" s="47" t="s">
        <v>52</v>
      </c>
    </row>
    <row r="28" spans="1:11" ht="15" thickBot="1">
      <c r="A28" s="17"/>
      <c r="B28" s="18"/>
      <c r="C28" s="8"/>
      <c r="D28" s="19" t="s">
        <v>30</v>
      </c>
      <c r="E28" s="12"/>
      <c r="F28" s="20">
        <f>SUM(F23:F27)</f>
        <v>475</v>
      </c>
      <c r="G28" s="64" t="s">
        <v>376</v>
      </c>
      <c r="H28" s="65" t="s">
        <v>377</v>
      </c>
      <c r="I28" s="65" t="s">
        <v>378</v>
      </c>
      <c r="J28" s="20">
        <f>SUM(J23:J27)</f>
        <v>526</v>
      </c>
      <c r="K28" s="26"/>
    </row>
    <row r="29" spans="1:11" ht="15.75" customHeight="1" thickBot="1">
      <c r="A29" s="34">
        <f>A18</f>
        <v>1</v>
      </c>
      <c r="B29" s="34">
        <f>B18</f>
        <v>2</v>
      </c>
      <c r="C29" s="71" t="s">
        <v>4</v>
      </c>
      <c r="D29" s="72"/>
      <c r="E29" s="32"/>
      <c r="F29" s="33">
        <f>F22+F28</f>
        <v>990</v>
      </c>
      <c r="G29" s="33" t="e">
        <f>G22+G28</f>
        <v>#VALUE!</v>
      </c>
      <c r="H29" s="33" t="e">
        <f>H22+H28</f>
        <v>#VALUE!</v>
      </c>
      <c r="I29" s="33" t="e">
        <f>I22+I28</f>
        <v>#VALUE!</v>
      </c>
      <c r="J29" s="33">
        <f>J22+J28</f>
        <v>1074</v>
      </c>
      <c r="K29" s="33"/>
    </row>
    <row r="30" spans="1:11" ht="15" thickBot="1">
      <c r="A30" s="21">
        <v>1</v>
      </c>
      <c r="B30" s="22">
        <v>3</v>
      </c>
      <c r="C30" s="23" t="s">
        <v>20</v>
      </c>
      <c r="D30" s="5" t="s">
        <v>21</v>
      </c>
      <c r="E30" s="42" t="s">
        <v>115</v>
      </c>
      <c r="F30" s="43" t="s">
        <v>116</v>
      </c>
      <c r="G30" s="43" t="s">
        <v>117</v>
      </c>
      <c r="H30" s="43">
        <v>9.1999999999999993</v>
      </c>
      <c r="I30" s="43" t="s">
        <v>118</v>
      </c>
      <c r="J30" s="43">
        <v>140</v>
      </c>
      <c r="K30" s="46" t="s">
        <v>131</v>
      </c>
    </row>
    <row r="31" spans="1:11" ht="15" thickBot="1">
      <c r="A31" s="24"/>
      <c r="B31" s="16"/>
      <c r="C31" s="11"/>
      <c r="D31" s="6" t="s">
        <v>28</v>
      </c>
      <c r="E31" s="44" t="s">
        <v>119</v>
      </c>
      <c r="F31" s="45">
        <v>180</v>
      </c>
      <c r="G31" s="45" t="s">
        <v>120</v>
      </c>
      <c r="H31" s="45" t="s">
        <v>121</v>
      </c>
      <c r="I31" s="45" t="s">
        <v>122</v>
      </c>
      <c r="J31" s="45">
        <v>189</v>
      </c>
      <c r="K31" s="47" t="s">
        <v>132</v>
      </c>
    </row>
    <row r="32" spans="1:11" ht="15" thickBot="1">
      <c r="A32" s="24"/>
      <c r="B32" s="16"/>
      <c r="C32" s="11"/>
      <c r="D32" s="7" t="s">
        <v>22</v>
      </c>
      <c r="E32" s="44" t="s">
        <v>123</v>
      </c>
      <c r="F32" s="45" t="s">
        <v>124</v>
      </c>
      <c r="G32" s="45" t="s">
        <v>125</v>
      </c>
      <c r="H32" s="45" t="s">
        <v>40</v>
      </c>
      <c r="I32" s="45" t="s">
        <v>126</v>
      </c>
      <c r="J32" s="45">
        <v>63</v>
      </c>
      <c r="K32" s="47" t="s">
        <v>133</v>
      </c>
    </row>
    <row r="33" spans="1:11" ht="15" thickBot="1">
      <c r="A33" s="24"/>
      <c r="B33" s="16"/>
      <c r="C33" s="11"/>
      <c r="D33" s="7" t="s">
        <v>23</v>
      </c>
      <c r="E33" s="44" t="s">
        <v>127</v>
      </c>
      <c r="F33" s="45">
        <v>30</v>
      </c>
      <c r="G33" s="45" t="s">
        <v>128</v>
      </c>
      <c r="H33" s="45" t="s">
        <v>129</v>
      </c>
      <c r="I33" s="45" t="s">
        <v>130</v>
      </c>
      <c r="J33" s="45">
        <v>79</v>
      </c>
      <c r="K33" s="47" t="s">
        <v>52</v>
      </c>
    </row>
    <row r="34" spans="1:11" ht="15" thickBot="1">
      <c r="A34" s="25"/>
      <c r="B34" s="18"/>
      <c r="C34" s="8"/>
      <c r="D34" s="19" t="s">
        <v>30</v>
      </c>
      <c r="E34" s="9"/>
      <c r="F34" s="20">
        <f>SUM(F30:F33)</f>
        <v>210</v>
      </c>
      <c r="G34" s="64" t="s">
        <v>379</v>
      </c>
      <c r="H34" s="65" t="s">
        <v>380</v>
      </c>
      <c r="I34" s="65" t="s">
        <v>381</v>
      </c>
      <c r="J34" s="20">
        <f>SUM(J30:J33)</f>
        <v>471</v>
      </c>
      <c r="K34" s="26"/>
    </row>
    <row r="35" spans="1:11" ht="15" thickBot="1">
      <c r="A35" s="24">
        <v>1</v>
      </c>
      <c r="B35" s="16">
        <v>3</v>
      </c>
      <c r="C35" s="10" t="s">
        <v>24</v>
      </c>
      <c r="D35" s="7" t="s">
        <v>26</v>
      </c>
      <c r="E35" s="48" t="s">
        <v>134</v>
      </c>
      <c r="F35" s="43">
        <v>230</v>
      </c>
      <c r="G35" s="43" t="s">
        <v>135</v>
      </c>
      <c r="H35" s="43" t="s">
        <v>136</v>
      </c>
      <c r="I35" s="43" t="s">
        <v>137</v>
      </c>
      <c r="J35" s="43">
        <v>111</v>
      </c>
      <c r="K35" s="46" t="s">
        <v>148</v>
      </c>
    </row>
    <row r="36" spans="1:11" ht="15" thickBot="1">
      <c r="A36" s="24"/>
      <c r="B36" s="16"/>
      <c r="C36" s="11"/>
      <c r="D36" s="7" t="s">
        <v>27</v>
      </c>
      <c r="E36" s="44" t="s">
        <v>152</v>
      </c>
      <c r="F36" s="45" t="s">
        <v>138</v>
      </c>
      <c r="G36" s="45" t="s">
        <v>139</v>
      </c>
      <c r="H36" s="45" t="s">
        <v>98</v>
      </c>
      <c r="I36" s="45" t="s">
        <v>90</v>
      </c>
      <c r="J36" s="45">
        <v>80</v>
      </c>
      <c r="K36" s="47" t="s">
        <v>149</v>
      </c>
    </row>
    <row r="37" spans="1:11" ht="15" thickBot="1">
      <c r="A37" s="24"/>
      <c r="B37" s="16"/>
      <c r="C37" s="11"/>
      <c r="D37" s="7" t="s">
        <v>28</v>
      </c>
      <c r="E37" s="44" t="s">
        <v>140</v>
      </c>
      <c r="F37" s="45">
        <v>150</v>
      </c>
      <c r="G37" s="45" t="s">
        <v>141</v>
      </c>
      <c r="H37" s="45" t="s">
        <v>48</v>
      </c>
      <c r="I37" s="45" t="s">
        <v>142</v>
      </c>
      <c r="J37" s="45">
        <v>150</v>
      </c>
      <c r="K37" s="47" t="s">
        <v>150</v>
      </c>
    </row>
    <row r="38" spans="1:11" ht="15" thickBot="1">
      <c r="A38" s="24"/>
      <c r="B38" s="16"/>
      <c r="C38" s="11"/>
      <c r="D38" s="7" t="s">
        <v>29</v>
      </c>
      <c r="E38" s="44" t="s">
        <v>143</v>
      </c>
      <c r="F38" s="45">
        <v>200</v>
      </c>
      <c r="G38" s="49" t="s">
        <v>66</v>
      </c>
      <c r="H38" s="45" t="s">
        <v>67</v>
      </c>
      <c r="I38" s="45" t="s">
        <v>68</v>
      </c>
      <c r="J38" s="45">
        <v>125</v>
      </c>
      <c r="K38" s="47" t="s">
        <v>151</v>
      </c>
    </row>
    <row r="39" spans="1:11" ht="15" thickBot="1">
      <c r="A39" s="24"/>
      <c r="B39" s="16"/>
      <c r="C39" s="11"/>
      <c r="D39" s="7"/>
      <c r="E39" s="44" t="s">
        <v>144</v>
      </c>
      <c r="F39" s="45">
        <v>30</v>
      </c>
      <c r="G39" s="45" t="s">
        <v>145</v>
      </c>
      <c r="H39" s="45" t="s">
        <v>146</v>
      </c>
      <c r="I39" s="45" t="s">
        <v>147</v>
      </c>
      <c r="J39" s="45">
        <v>56</v>
      </c>
      <c r="K39" s="47" t="s">
        <v>52</v>
      </c>
    </row>
    <row r="40" spans="1:11" ht="15" thickBot="1">
      <c r="A40" s="25"/>
      <c r="B40" s="18"/>
      <c r="C40" s="8"/>
      <c r="D40" s="19" t="s">
        <v>30</v>
      </c>
      <c r="E40" s="12"/>
      <c r="F40" s="20">
        <f>SUM(F35:F39)</f>
        <v>610</v>
      </c>
      <c r="G40" s="64" t="s">
        <v>382</v>
      </c>
      <c r="H40" s="65" t="s">
        <v>383</v>
      </c>
      <c r="I40" s="65" t="s">
        <v>384</v>
      </c>
      <c r="J40" s="20">
        <f>SUM(J35:J39)</f>
        <v>522</v>
      </c>
      <c r="K40" s="26"/>
    </row>
    <row r="41" spans="1:11" ht="15.75" customHeight="1" thickBot="1">
      <c r="A41" s="30">
        <f>A30</f>
        <v>1</v>
      </c>
      <c r="B41" s="31">
        <f>B30</f>
        <v>3</v>
      </c>
      <c r="C41" s="71" t="s">
        <v>4</v>
      </c>
      <c r="D41" s="72"/>
      <c r="E41" s="32"/>
      <c r="F41" s="33">
        <f>F34+F40</f>
        <v>820</v>
      </c>
      <c r="G41" s="33" t="e">
        <f>G34+G40</f>
        <v>#VALUE!</v>
      </c>
      <c r="H41" s="33" t="e">
        <f>H34+H40</f>
        <v>#VALUE!</v>
      </c>
      <c r="I41" s="33" t="e">
        <f>I34+I40</f>
        <v>#VALUE!</v>
      </c>
      <c r="J41" s="33">
        <f>J34+J40</f>
        <v>993</v>
      </c>
      <c r="K41" s="33"/>
    </row>
    <row r="42" spans="1:11" ht="15.75" customHeight="1" thickBot="1">
      <c r="A42" s="21">
        <v>1</v>
      </c>
      <c r="B42" s="22">
        <v>4</v>
      </c>
      <c r="C42" s="23" t="s">
        <v>20</v>
      </c>
      <c r="D42" s="5" t="s">
        <v>21</v>
      </c>
      <c r="E42" s="42" t="s">
        <v>153</v>
      </c>
      <c r="F42" s="43" t="s">
        <v>116</v>
      </c>
      <c r="G42" s="43" t="s">
        <v>154</v>
      </c>
      <c r="H42" s="43" t="s">
        <v>155</v>
      </c>
      <c r="I42" s="43" t="s">
        <v>156</v>
      </c>
      <c r="J42" s="43">
        <v>103</v>
      </c>
      <c r="K42" s="46" t="s">
        <v>166</v>
      </c>
    </row>
    <row r="43" spans="1:11" ht="15" thickBot="1">
      <c r="A43" s="24"/>
      <c r="B43" s="16"/>
      <c r="C43" s="11"/>
      <c r="D43" s="6" t="s">
        <v>28</v>
      </c>
      <c r="E43" s="44" t="s">
        <v>157</v>
      </c>
      <c r="F43" s="45">
        <v>180</v>
      </c>
      <c r="G43" s="45" t="s">
        <v>158</v>
      </c>
      <c r="H43" s="45" t="s">
        <v>159</v>
      </c>
      <c r="I43" s="50" t="s">
        <v>160</v>
      </c>
      <c r="J43" s="45">
        <v>120</v>
      </c>
      <c r="K43" s="47" t="s">
        <v>167</v>
      </c>
    </row>
    <row r="44" spans="1:11" ht="15" thickBot="1">
      <c r="A44" s="24"/>
      <c r="B44" s="16"/>
      <c r="C44" s="11"/>
      <c r="D44" s="7" t="s">
        <v>22</v>
      </c>
      <c r="E44" s="44" t="s">
        <v>161</v>
      </c>
      <c r="F44" s="45">
        <v>200</v>
      </c>
      <c r="G44" s="49" t="s">
        <v>66</v>
      </c>
      <c r="H44" s="45" t="s">
        <v>67</v>
      </c>
      <c r="I44" s="45" t="s">
        <v>68</v>
      </c>
      <c r="J44" s="45">
        <v>125</v>
      </c>
      <c r="K44" s="47" t="s">
        <v>151</v>
      </c>
    </row>
    <row r="45" spans="1:11" ht="15" thickBot="1">
      <c r="A45" s="24"/>
      <c r="B45" s="16"/>
      <c r="C45" s="11"/>
      <c r="D45" s="7" t="s">
        <v>23</v>
      </c>
      <c r="E45" s="44" t="s">
        <v>162</v>
      </c>
      <c r="F45" s="45">
        <v>30</v>
      </c>
      <c r="G45" s="45" t="s">
        <v>163</v>
      </c>
      <c r="H45" s="45" t="s">
        <v>164</v>
      </c>
      <c r="I45" s="45" t="s">
        <v>165</v>
      </c>
      <c r="J45" s="45">
        <v>65</v>
      </c>
      <c r="K45" s="47" t="s">
        <v>52</v>
      </c>
    </row>
    <row r="46" spans="1:11" ht="15" thickBot="1">
      <c r="A46" s="25"/>
      <c r="B46" s="18"/>
      <c r="C46" s="8"/>
      <c r="D46" s="19" t="s">
        <v>30</v>
      </c>
      <c r="E46" s="9"/>
      <c r="F46" s="20">
        <f>SUM(F42:F45)</f>
        <v>410</v>
      </c>
      <c r="G46" s="64" t="s">
        <v>385</v>
      </c>
      <c r="H46" s="65" t="s">
        <v>386</v>
      </c>
      <c r="I46" s="65" t="s">
        <v>387</v>
      </c>
      <c r="J46" s="20">
        <f>SUM(J42:J45)</f>
        <v>413</v>
      </c>
      <c r="K46" s="26"/>
    </row>
    <row r="47" spans="1:11" ht="15" thickBot="1">
      <c r="A47" s="24">
        <v>1</v>
      </c>
      <c r="B47" s="16">
        <v>4</v>
      </c>
      <c r="C47" s="10" t="s">
        <v>24</v>
      </c>
      <c r="D47" s="7" t="s">
        <v>26</v>
      </c>
      <c r="E47" s="42" t="s">
        <v>168</v>
      </c>
      <c r="F47" s="43">
        <v>250</v>
      </c>
      <c r="G47" s="43" t="s">
        <v>169</v>
      </c>
      <c r="H47" s="43" t="s">
        <v>170</v>
      </c>
      <c r="I47" s="43" t="s">
        <v>171</v>
      </c>
      <c r="J47" s="43">
        <v>159</v>
      </c>
      <c r="K47" s="46" t="s">
        <v>182</v>
      </c>
    </row>
    <row r="48" spans="1:11" ht="15" thickBot="1">
      <c r="A48" s="24"/>
      <c r="B48" s="16"/>
      <c r="C48" s="11"/>
      <c r="D48" s="7" t="s">
        <v>27</v>
      </c>
      <c r="E48" s="44" t="s">
        <v>172</v>
      </c>
      <c r="F48" s="45" t="s">
        <v>173</v>
      </c>
      <c r="G48" s="45" t="s">
        <v>174</v>
      </c>
      <c r="H48" s="45" t="s">
        <v>175</v>
      </c>
      <c r="I48" s="45" t="s">
        <v>176</v>
      </c>
      <c r="J48" s="45">
        <v>244</v>
      </c>
      <c r="K48" s="47" t="s">
        <v>183</v>
      </c>
    </row>
    <row r="49" spans="1:11" ht="15" thickBot="1">
      <c r="A49" s="24"/>
      <c r="B49" s="16"/>
      <c r="C49" s="11"/>
      <c r="D49" s="7" t="s">
        <v>29</v>
      </c>
      <c r="E49" s="44" t="s">
        <v>177</v>
      </c>
      <c r="F49" s="51" t="s">
        <v>124</v>
      </c>
      <c r="G49" s="45" t="s">
        <v>125</v>
      </c>
      <c r="H49" s="45" t="s">
        <v>40</v>
      </c>
      <c r="I49" s="45" t="s">
        <v>126</v>
      </c>
      <c r="J49" s="45">
        <v>63</v>
      </c>
      <c r="K49" s="47" t="s">
        <v>184</v>
      </c>
    </row>
    <row r="50" spans="1:11" ht="15" thickBot="1">
      <c r="A50" s="24"/>
      <c r="B50" s="16"/>
      <c r="C50" s="11"/>
      <c r="D50" s="7" t="s">
        <v>366</v>
      </c>
      <c r="E50" s="44" t="s">
        <v>178</v>
      </c>
      <c r="F50" s="45">
        <v>73</v>
      </c>
      <c r="G50" s="45" t="s">
        <v>179</v>
      </c>
      <c r="H50" s="45" t="s">
        <v>180</v>
      </c>
      <c r="I50" s="45" t="s">
        <v>181</v>
      </c>
      <c r="J50" s="45">
        <v>143</v>
      </c>
      <c r="K50" s="47" t="s">
        <v>52</v>
      </c>
    </row>
    <row r="51" spans="1:11" ht="15" thickBot="1">
      <c r="A51" s="25"/>
      <c r="B51" s="18"/>
      <c r="C51" s="8"/>
      <c r="D51" s="19" t="s">
        <v>30</v>
      </c>
      <c r="E51" s="12"/>
      <c r="F51" s="20">
        <f>SUM(F47:F50)</f>
        <v>323</v>
      </c>
      <c r="G51" s="64" t="s">
        <v>388</v>
      </c>
      <c r="H51" s="65" t="s">
        <v>389</v>
      </c>
      <c r="I51" s="65" t="s">
        <v>390</v>
      </c>
      <c r="J51" s="20">
        <f>SUM(J47:J50)</f>
        <v>609</v>
      </c>
      <c r="K51" s="26"/>
    </row>
    <row r="52" spans="1:11" ht="15.75" customHeight="1" thickBot="1">
      <c r="A52" s="30">
        <f>A42</f>
        <v>1</v>
      </c>
      <c r="B52" s="31">
        <f>B42</f>
        <v>4</v>
      </c>
      <c r="C52" s="71" t="s">
        <v>4</v>
      </c>
      <c r="D52" s="72"/>
      <c r="E52" s="32"/>
      <c r="F52" s="33">
        <f>F46+F51</f>
        <v>733</v>
      </c>
      <c r="G52" s="33" t="e">
        <f>G46+G51</f>
        <v>#VALUE!</v>
      </c>
      <c r="H52" s="33" t="e">
        <f>H46+H51</f>
        <v>#VALUE!</v>
      </c>
      <c r="I52" s="33" t="e">
        <f>I46+I51</f>
        <v>#VALUE!</v>
      </c>
      <c r="J52" s="33">
        <f>J46+J51</f>
        <v>1022</v>
      </c>
      <c r="K52" s="33"/>
    </row>
    <row r="53" spans="1:11" ht="15" thickBot="1">
      <c r="A53" s="21">
        <v>1</v>
      </c>
      <c r="B53" s="22">
        <v>5</v>
      </c>
      <c r="C53" s="23" t="s">
        <v>20</v>
      </c>
      <c r="D53" s="5" t="s">
        <v>21</v>
      </c>
      <c r="E53" s="42" t="s">
        <v>185</v>
      </c>
      <c r="F53" s="43">
        <v>90</v>
      </c>
      <c r="G53" s="43" t="s">
        <v>186</v>
      </c>
      <c r="H53" s="43" t="s">
        <v>187</v>
      </c>
      <c r="I53" s="43" t="s">
        <v>188</v>
      </c>
      <c r="J53" s="43">
        <v>210</v>
      </c>
      <c r="K53" s="46" t="s">
        <v>195</v>
      </c>
    </row>
    <row r="54" spans="1:11" ht="15" thickBot="1">
      <c r="A54" s="24"/>
      <c r="B54" s="16"/>
      <c r="C54" s="11"/>
      <c r="D54" s="6" t="s">
        <v>28</v>
      </c>
      <c r="E54" s="44" t="s">
        <v>189</v>
      </c>
      <c r="F54" s="45">
        <v>180</v>
      </c>
      <c r="G54" s="45" t="s">
        <v>190</v>
      </c>
      <c r="H54" s="45" t="s">
        <v>191</v>
      </c>
      <c r="I54" s="45" t="s">
        <v>192</v>
      </c>
      <c r="J54" s="45">
        <v>273</v>
      </c>
      <c r="K54" s="47" t="s">
        <v>196</v>
      </c>
    </row>
    <row r="55" spans="1:11" ht="15" thickBot="1">
      <c r="A55" s="24"/>
      <c r="B55" s="16"/>
      <c r="C55" s="11"/>
      <c r="D55" s="7" t="s">
        <v>22</v>
      </c>
      <c r="E55" s="44" t="s">
        <v>193</v>
      </c>
      <c r="F55" s="45" t="s">
        <v>38</v>
      </c>
      <c r="G55" s="45" t="s">
        <v>39</v>
      </c>
      <c r="H55" s="45" t="s">
        <v>40</v>
      </c>
      <c r="I55" s="45" t="s">
        <v>107</v>
      </c>
      <c r="J55" s="45">
        <v>62</v>
      </c>
      <c r="K55" s="47" t="s">
        <v>197</v>
      </c>
    </row>
    <row r="56" spans="1:11" ht="15" thickBot="1">
      <c r="A56" s="24"/>
      <c r="B56" s="16"/>
      <c r="C56" s="11"/>
      <c r="D56" s="7" t="s">
        <v>23</v>
      </c>
      <c r="E56" s="44" t="s">
        <v>194</v>
      </c>
      <c r="F56" s="45">
        <v>30</v>
      </c>
      <c r="G56" s="45" t="s">
        <v>128</v>
      </c>
      <c r="H56" s="45" t="s">
        <v>129</v>
      </c>
      <c r="I56" s="45" t="s">
        <v>130</v>
      </c>
      <c r="J56" s="45">
        <v>79</v>
      </c>
      <c r="K56" s="47" t="s">
        <v>52</v>
      </c>
    </row>
    <row r="57" spans="1:11" ht="15" thickBot="1">
      <c r="A57" s="25"/>
      <c r="B57" s="18"/>
      <c r="C57" s="8"/>
      <c r="D57" s="19" t="s">
        <v>30</v>
      </c>
      <c r="E57" s="9"/>
      <c r="F57" s="20">
        <f>SUM(F53:F56)</f>
        <v>300</v>
      </c>
      <c r="G57" s="64" t="s">
        <v>391</v>
      </c>
      <c r="H57" s="66" t="s">
        <v>392</v>
      </c>
      <c r="I57" s="65" t="s">
        <v>393</v>
      </c>
      <c r="J57" s="20">
        <f>SUM(J53:J56)</f>
        <v>624</v>
      </c>
      <c r="K57" s="26"/>
    </row>
    <row r="58" spans="1:11" ht="15" thickBot="1">
      <c r="A58" s="24">
        <v>1</v>
      </c>
      <c r="B58" s="16">
        <v>5</v>
      </c>
      <c r="C58" s="10" t="s">
        <v>24</v>
      </c>
      <c r="D58" s="7" t="s">
        <v>26</v>
      </c>
      <c r="E58" s="42" t="s">
        <v>198</v>
      </c>
      <c r="F58" s="43">
        <v>250</v>
      </c>
      <c r="G58" s="43" t="s">
        <v>199</v>
      </c>
      <c r="H58" s="43" t="s">
        <v>200</v>
      </c>
      <c r="I58" s="43" t="s">
        <v>201</v>
      </c>
      <c r="J58" s="43">
        <v>146</v>
      </c>
      <c r="K58" s="46" t="s">
        <v>229</v>
      </c>
    </row>
    <row r="59" spans="1:11" ht="15" thickBot="1">
      <c r="A59" s="24"/>
      <c r="B59" s="16"/>
      <c r="C59" s="11"/>
      <c r="D59" s="7" t="s">
        <v>27</v>
      </c>
      <c r="E59" s="44" t="s">
        <v>202</v>
      </c>
      <c r="F59" s="45" t="s">
        <v>116</v>
      </c>
      <c r="G59" s="45" t="s">
        <v>203</v>
      </c>
      <c r="H59" s="45" t="s">
        <v>204</v>
      </c>
      <c r="I59" s="45" t="s">
        <v>205</v>
      </c>
      <c r="J59" s="45">
        <v>135</v>
      </c>
      <c r="K59" s="47" t="s">
        <v>230</v>
      </c>
    </row>
    <row r="60" spans="1:11" ht="15" thickBot="1">
      <c r="A60" s="24"/>
      <c r="B60" s="16"/>
      <c r="C60" s="11"/>
      <c r="D60" s="7" t="s">
        <v>28</v>
      </c>
      <c r="E60" s="44" t="s">
        <v>81</v>
      </c>
      <c r="F60" s="45">
        <v>150</v>
      </c>
      <c r="G60" s="45" t="s">
        <v>206</v>
      </c>
      <c r="H60" s="45" t="s">
        <v>80</v>
      </c>
      <c r="I60" s="45" t="s">
        <v>207</v>
      </c>
      <c r="J60" s="45">
        <v>195</v>
      </c>
      <c r="K60" s="47" t="s">
        <v>94</v>
      </c>
    </row>
    <row r="61" spans="1:11" ht="15" thickBot="1">
      <c r="A61" s="24"/>
      <c r="B61" s="16"/>
      <c r="C61" s="11"/>
      <c r="D61" s="7" t="s">
        <v>29</v>
      </c>
      <c r="E61" s="44" t="s">
        <v>208</v>
      </c>
      <c r="F61" s="45">
        <v>200</v>
      </c>
      <c r="G61" s="45" t="s">
        <v>67</v>
      </c>
      <c r="H61" s="45" t="s">
        <v>40</v>
      </c>
      <c r="I61" s="45" t="s">
        <v>209</v>
      </c>
      <c r="J61" s="45">
        <v>97</v>
      </c>
      <c r="K61" s="47" t="s">
        <v>231</v>
      </c>
    </row>
    <row r="62" spans="1:11" ht="15" thickBot="1">
      <c r="A62" s="24"/>
      <c r="B62" s="16"/>
      <c r="C62" s="11"/>
      <c r="D62" s="7" t="s">
        <v>366</v>
      </c>
      <c r="E62" s="44" t="s">
        <v>210</v>
      </c>
      <c r="F62" s="45">
        <v>30</v>
      </c>
      <c r="G62" s="45" t="s">
        <v>211</v>
      </c>
      <c r="H62" s="45" t="s">
        <v>212</v>
      </c>
      <c r="I62" s="45" t="s">
        <v>213</v>
      </c>
      <c r="J62" s="45">
        <v>73</v>
      </c>
      <c r="K62" s="47" t="s">
        <v>52</v>
      </c>
    </row>
    <row r="63" spans="1:11" ht="15" thickBot="1">
      <c r="A63" s="25"/>
      <c r="B63" s="18"/>
      <c r="C63" s="8"/>
      <c r="D63" s="19" t="s">
        <v>30</v>
      </c>
      <c r="E63" s="12"/>
      <c r="F63" s="20">
        <f>SUM(F58:F62)</f>
        <v>630</v>
      </c>
      <c r="G63" s="64" t="s">
        <v>394</v>
      </c>
      <c r="H63" s="65" t="s">
        <v>395</v>
      </c>
      <c r="I63" s="65" t="s">
        <v>396</v>
      </c>
      <c r="J63" s="20">
        <f>SUM(J58:J62)</f>
        <v>646</v>
      </c>
      <c r="K63" s="26"/>
    </row>
    <row r="64" spans="1:11" ht="15.75" customHeight="1" thickBot="1">
      <c r="A64" s="30">
        <f>A53</f>
        <v>1</v>
      </c>
      <c r="B64" s="31">
        <f>B53</f>
        <v>5</v>
      </c>
      <c r="C64" s="71" t="s">
        <v>4</v>
      </c>
      <c r="D64" s="72"/>
      <c r="E64" s="32"/>
      <c r="F64" s="33">
        <f>F57+F63</f>
        <v>930</v>
      </c>
      <c r="G64" s="33" t="e">
        <f>G57+G63</f>
        <v>#VALUE!</v>
      </c>
      <c r="H64" s="33" t="e">
        <f>H57+H63</f>
        <v>#VALUE!</v>
      </c>
      <c r="I64" s="33" t="e">
        <f>I57+I63</f>
        <v>#VALUE!</v>
      </c>
      <c r="J64" s="33">
        <f>J57+J63</f>
        <v>1270</v>
      </c>
      <c r="K64" s="33"/>
    </row>
    <row r="65" spans="1:11" ht="15" thickBot="1">
      <c r="A65" s="21">
        <v>2</v>
      </c>
      <c r="B65" s="22">
        <v>1</v>
      </c>
      <c r="C65" s="23" t="s">
        <v>20</v>
      </c>
      <c r="D65" s="5" t="s">
        <v>21</v>
      </c>
      <c r="E65" s="48" t="s">
        <v>214</v>
      </c>
      <c r="F65" s="52" t="s">
        <v>215</v>
      </c>
      <c r="G65" s="52" t="s">
        <v>139</v>
      </c>
      <c r="H65" s="52" t="s">
        <v>216</v>
      </c>
      <c r="I65" s="52" t="s">
        <v>217</v>
      </c>
      <c r="J65" s="52">
        <v>318</v>
      </c>
      <c r="K65" s="54" t="s">
        <v>227</v>
      </c>
    </row>
    <row r="66" spans="1:11" ht="15" thickBot="1">
      <c r="A66" s="24"/>
      <c r="B66" s="16"/>
      <c r="C66" s="11"/>
      <c r="D66" s="8" t="s">
        <v>25</v>
      </c>
      <c r="E66" s="44" t="s">
        <v>46</v>
      </c>
      <c r="F66" s="45">
        <v>20</v>
      </c>
      <c r="G66" s="45" t="s">
        <v>218</v>
      </c>
      <c r="H66" s="45" t="s">
        <v>219</v>
      </c>
      <c r="I66" s="45" t="s">
        <v>40</v>
      </c>
      <c r="J66" s="45">
        <v>72</v>
      </c>
      <c r="K66" s="47" t="s">
        <v>228</v>
      </c>
    </row>
    <row r="67" spans="1:11" ht="15" thickBot="1">
      <c r="A67" s="24"/>
      <c r="B67" s="16"/>
      <c r="C67" s="11"/>
      <c r="D67" s="6" t="s">
        <v>25</v>
      </c>
      <c r="E67" s="53" t="s">
        <v>220</v>
      </c>
      <c r="F67" s="49">
        <v>40</v>
      </c>
      <c r="G67" s="49" t="s">
        <v>221</v>
      </c>
      <c r="H67" s="49" t="s">
        <v>222</v>
      </c>
      <c r="I67" s="49" t="s">
        <v>223</v>
      </c>
      <c r="J67" s="49">
        <v>62</v>
      </c>
      <c r="K67" s="55" t="s">
        <v>52</v>
      </c>
    </row>
    <row r="68" spans="1:11" ht="15" thickBot="1">
      <c r="A68" s="24"/>
      <c r="B68" s="16"/>
      <c r="C68" s="11"/>
      <c r="D68" s="7" t="s">
        <v>22</v>
      </c>
      <c r="E68" s="44" t="s">
        <v>193</v>
      </c>
      <c r="F68" s="45" t="s">
        <v>38</v>
      </c>
      <c r="G68" s="45" t="s">
        <v>39</v>
      </c>
      <c r="H68" s="45" t="s">
        <v>40</v>
      </c>
      <c r="I68" s="45" t="s">
        <v>107</v>
      </c>
      <c r="J68" s="45">
        <v>62</v>
      </c>
      <c r="K68" s="47" t="s">
        <v>197</v>
      </c>
    </row>
    <row r="69" spans="1:11" ht="15" thickBot="1">
      <c r="A69" s="24"/>
      <c r="B69" s="16"/>
      <c r="C69" s="11"/>
      <c r="D69" s="7" t="s">
        <v>23</v>
      </c>
      <c r="E69" s="44" t="s">
        <v>224</v>
      </c>
      <c r="F69" s="45">
        <v>30</v>
      </c>
      <c r="G69" s="45" t="s">
        <v>225</v>
      </c>
      <c r="H69" s="45" t="s">
        <v>54</v>
      </c>
      <c r="I69" s="45" t="s">
        <v>226</v>
      </c>
      <c r="J69" s="45">
        <v>71</v>
      </c>
      <c r="K69" s="47" t="s">
        <v>52</v>
      </c>
    </row>
    <row r="70" spans="1:11" ht="15" thickBot="1">
      <c r="A70" s="25"/>
      <c r="B70" s="18"/>
      <c r="C70" s="8"/>
      <c r="D70" s="19" t="s">
        <v>30</v>
      </c>
      <c r="E70" s="9"/>
      <c r="F70" s="20">
        <f>SUM(F65:F69)</f>
        <v>90</v>
      </c>
      <c r="G70" s="64" t="s">
        <v>397</v>
      </c>
      <c r="H70" s="65" t="s">
        <v>398</v>
      </c>
      <c r="I70" s="65" t="s">
        <v>399</v>
      </c>
      <c r="J70" s="20">
        <f>SUM(J65:J69)</f>
        <v>585</v>
      </c>
      <c r="K70" s="26"/>
    </row>
    <row r="71" spans="1:11" ht="15" thickBot="1">
      <c r="A71" s="24">
        <v>2</v>
      </c>
      <c r="B71" s="16">
        <v>1</v>
      </c>
      <c r="C71" s="10" t="s">
        <v>24</v>
      </c>
      <c r="D71" s="7" t="s">
        <v>26</v>
      </c>
      <c r="E71" s="42" t="s">
        <v>232</v>
      </c>
      <c r="F71" s="43" t="s">
        <v>233</v>
      </c>
      <c r="G71" s="43" t="s">
        <v>203</v>
      </c>
      <c r="H71" s="43" t="s">
        <v>234</v>
      </c>
      <c r="I71" s="43" t="s">
        <v>235</v>
      </c>
      <c r="J71" s="43">
        <v>130</v>
      </c>
      <c r="K71" s="46" t="s">
        <v>249</v>
      </c>
    </row>
    <row r="72" spans="1:11" ht="15" thickBot="1">
      <c r="A72" s="24"/>
      <c r="B72" s="16"/>
      <c r="C72" s="11"/>
      <c r="D72" s="7" t="s">
        <v>27</v>
      </c>
      <c r="E72" s="44" t="s">
        <v>236</v>
      </c>
      <c r="F72" s="45" t="s">
        <v>237</v>
      </c>
      <c r="G72" s="45" t="s">
        <v>238</v>
      </c>
      <c r="H72" s="45" t="s">
        <v>239</v>
      </c>
      <c r="I72" s="45" t="s">
        <v>240</v>
      </c>
      <c r="J72" s="45">
        <v>88</v>
      </c>
      <c r="K72" s="47" t="s">
        <v>250</v>
      </c>
    </row>
    <row r="73" spans="1:11" ht="15" thickBot="1">
      <c r="A73" s="24"/>
      <c r="B73" s="16"/>
      <c r="C73" s="11"/>
      <c r="D73" s="7" t="s">
        <v>28</v>
      </c>
      <c r="E73" s="44" t="s">
        <v>189</v>
      </c>
      <c r="F73" s="45">
        <v>150</v>
      </c>
      <c r="G73" s="45" t="s">
        <v>241</v>
      </c>
      <c r="H73" s="45" t="s">
        <v>242</v>
      </c>
      <c r="I73" s="45" t="s">
        <v>243</v>
      </c>
      <c r="J73" s="45">
        <v>98</v>
      </c>
      <c r="K73" s="55" t="s">
        <v>251</v>
      </c>
    </row>
    <row r="74" spans="1:11" ht="15" thickBot="1">
      <c r="A74" s="24"/>
      <c r="B74" s="16"/>
      <c r="C74" s="11"/>
      <c r="D74" s="7" t="s">
        <v>23</v>
      </c>
      <c r="E74" s="44" t="s">
        <v>244</v>
      </c>
      <c r="F74" s="45">
        <v>30</v>
      </c>
      <c r="G74" s="45" t="s">
        <v>245</v>
      </c>
      <c r="H74" s="45" t="s">
        <v>39</v>
      </c>
      <c r="I74" s="45" t="s">
        <v>246</v>
      </c>
      <c r="J74" s="45">
        <v>76</v>
      </c>
      <c r="K74" s="47" t="s">
        <v>52</v>
      </c>
    </row>
    <row r="75" spans="1:11" ht="15" thickBot="1">
      <c r="A75" s="24"/>
      <c r="B75" s="16"/>
      <c r="C75" s="11"/>
      <c r="D75" s="7" t="s">
        <v>29</v>
      </c>
      <c r="E75" s="44" t="s">
        <v>247</v>
      </c>
      <c r="F75" s="45">
        <v>200</v>
      </c>
      <c r="G75" s="45" t="s">
        <v>39</v>
      </c>
      <c r="H75" s="45" t="s">
        <v>40</v>
      </c>
      <c r="I75" s="45" t="s">
        <v>248</v>
      </c>
      <c r="J75" s="45">
        <v>129</v>
      </c>
      <c r="K75" s="47" t="s">
        <v>151</v>
      </c>
    </row>
    <row r="76" spans="1:11" ht="15" thickBot="1">
      <c r="A76" s="25"/>
      <c r="B76" s="18"/>
      <c r="C76" s="8"/>
      <c r="D76" s="19" t="s">
        <v>30</v>
      </c>
      <c r="E76" s="12"/>
      <c r="F76" s="20">
        <f>SUM(F71:F75)</f>
        <v>380</v>
      </c>
      <c r="G76" s="64" t="s">
        <v>400</v>
      </c>
      <c r="H76" s="65" t="s">
        <v>401</v>
      </c>
      <c r="I76" s="65" t="s">
        <v>402</v>
      </c>
      <c r="J76" s="20">
        <f>SUM(J71:J75)</f>
        <v>521</v>
      </c>
      <c r="K76" s="26"/>
    </row>
    <row r="77" spans="1:11" ht="15" thickBot="1">
      <c r="A77" s="30">
        <f>A65</f>
        <v>2</v>
      </c>
      <c r="B77" s="31">
        <f>B65</f>
        <v>1</v>
      </c>
      <c r="C77" s="71" t="s">
        <v>4</v>
      </c>
      <c r="D77" s="72"/>
      <c r="E77" s="32"/>
      <c r="F77" s="33">
        <f>F70+F76</f>
        <v>470</v>
      </c>
      <c r="G77" s="33" t="e">
        <f>G70+G76</f>
        <v>#VALUE!</v>
      </c>
      <c r="H77" s="33" t="e">
        <f>H70+H76</f>
        <v>#VALUE!</v>
      </c>
      <c r="I77" s="33" t="e">
        <f>I70+I76</f>
        <v>#VALUE!</v>
      </c>
      <c r="J77" s="33">
        <f>J70+J76</f>
        <v>1106</v>
      </c>
      <c r="K77" s="33"/>
    </row>
    <row r="78" spans="1:11" ht="15" thickBot="1">
      <c r="A78" s="15">
        <v>2</v>
      </c>
      <c r="B78" s="16">
        <v>2</v>
      </c>
      <c r="C78" s="23" t="s">
        <v>20</v>
      </c>
      <c r="D78" s="5" t="s">
        <v>21</v>
      </c>
      <c r="E78" s="42" t="s">
        <v>252</v>
      </c>
      <c r="F78" s="43">
        <v>90</v>
      </c>
      <c r="G78" s="43" t="s">
        <v>253</v>
      </c>
      <c r="H78" s="43" t="s">
        <v>254</v>
      </c>
      <c r="I78" s="43" t="s">
        <v>255</v>
      </c>
      <c r="J78" s="43">
        <v>209</v>
      </c>
      <c r="K78" s="46" t="s">
        <v>258</v>
      </c>
    </row>
    <row r="79" spans="1:11" ht="15" thickBot="1">
      <c r="A79" s="15"/>
      <c r="B79" s="16"/>
      <c r="C79" s="11"/>
      <c r="D79" s="6" t="s">
        <v>28</v>
      </c>
      <c r="E79" s="44" t="s">
        <v>103</v>
      </c>
      <c r="F79" s="45">
        <v>180</v>
      </c>
      <c r="G79" s="45" t="s">
        <v>104</v>
      </c>
      <c r="H79" s="45" t="s">
        <v>105</v>
      </c>
      <c r="I79" s="45" t="s">
        <v>256</v>
      </c>
      <c r="J79" s="45">
        <v>177</v>
      </c>
      <c r="K79" s="47" t="s">
        <v>114</v>
      </c>
    </row>
    <row r="80" spans="1:11" ht="15" thickBot="1">
      <c r="A80" s="15"/>
      <c r="B80" s="16"/>
      <c r="C80" s="11"/>
      <c r="D80" s="7" t="s">
        <v>22</v>
      </c>
      <c r="E80" s="44" t="s">
        <v>177</v>
      </c>
      <c r="F80" s="51" t="s">
        <v>124</v>
      </c>
      <c r="G80" s="45" t="s">
        <v>125</v>
      </c>
      <c r="H80" s="45" t="s">
        <v>40</v>
      </c>
      <c r="I80" s="45" t="s">
        <v>126</v>
      </c>
      <c r="J80" s="45">
        <v>63</v>
      </c>
      <c r="K80" s="47" t="s">
        <v>184</v>
      </c>
    </row>
    <row r="81" spans="1:11" ht="15" thickBot="1">
      <c r="A81" s="15"/>
      <c r="B81" s="16"/>
      <c r="C81" s="11"/>
      <c r="D81" s="7" t="s">
        <v>23</v>
      </c>
      <c r="E81" s="44" t="s">
        <v>257</v>
      </c>
      <c r="F81" s="45">
        <v>30</v>
      </c>
      <c r="G81" s="45" t="s">
        <v>128</v>
      </c>
      <c r="H81" s="45" t="s">
        <v>129</v>
      </c>
      <c r="I81" s="45" t="s">
        <v>130</v>
      </c>
      <c r="J81" s="45">
        <v>79</v>
      </c>
      <c r="K81" s="47" t="s">
        <v>52</v>
      </c>
    </row>
    <row r="82" spans="1:11" ht="15" thickBot="1">
      <c r="A82" s="17"/>
      <c r="B82" s="18"/>
      <c r="C82" s="8"/>
      <c r="D82" s="19" t="s">
        <v>30</v>
      </c>
      <c r="E82" s="9"/>
      <c r="F82" s="20">
        <f>SUM(F78:F81)</f>
        <v>300</v>
      </c>
      <c r="G82" s="64" t="s">
        <v>403</v>
      </c>
      <c r="H82" s="65" t="s">
        <v>404</v>
      </c>
      <c r="I82" s="65" t="s">
        <v>405</v>
      </c>
      <c r="J82" s="20">
        <f>SUM(J78:J81)</f>
        <v>528</v>
      </c>
      <c r="K82" s="26"/>
    </row>
    <row r="83" spans="1:11" ht="15" thickBot="1">
      <c r="A83" s="15">
        <v>2</v>
      </c>
      <c r="B83" s="16">
        <v>2</v>
      </c>
      <c r="C83" s="10" t="s">
        <v>24</v>
      </c>
      <c r="D83" s="7" t="s">
        <v>26</v>
      </c>
      <c r="E83" s="48" t="s">
        <v>259</v>
      </c>
      <c r="F83" s="43">
        <v>200</v>
      </c>
      <c r="G83" s="52" t="s">
        <v>260</v>
      </c>
      <c r="H83" s="52" t="s">
        <v>261</v>
      </c>
      <c r="I83" s="52" t="s">
        <v>262</v>
      </c>
      <c r="J83" s="52">
        <v>90</v>
      </c>
      <c r="K83" s="46" t="s">
        <v>276</v>
      </c>
    </row>
    <row r="84" spans="1:11" ht="15" thickBot="1">
      <c r="A84" s="15"/>
      <c r="B84" s="16"/>
      <c r="C84" s="11"/>
      <c r="D84" s="7" t="s">
        <v>27</v>
      </c>
      <c r="E84" s="44" t="s">
        <v>263</v>
      </c>
      <c r="F84" s="45" t="s">
        <v>138</v>
      </c>
      <c r="G84" s="45" t="s">
        <v>264</v>
      </c>
      <c r="H84" s="45" t="s">
        <v>265</v>
      </c>
      <c r="I84" s="45" t="s">
        <v>266</v>
      </c>
      <c r="J84" s="45">
        <v>65</v>
      </c>
      <c r="K84" s="47" t="s">
        <v>277</v>
      </c>
    </row>
    <row r="85" spans="1:11" ht="15" thickBot="1">
      <c r="A85" s="15"/>
      <c r="B85" s="16"/>
      <c r="C85" s="11"/>
      <c r="D85" s="7" t="s">
        <v>28</v>
      </c>
      <c r="E85" s="44" t="s">
        <v>267</v>
      </c>
      <c r="F85" s="45">
        <v>160</v>
      </c>
      <c r="G85" s="45" t="s">
        <v>268</v>
      </c>
      <c r="H85" s="45" t="s">
        <v>269</v>
      </c>
      <c r="I85" s="45" t="s">
        <v>270</v>
      </c>
      <c r="J85" s="45">
        <v>273</v>
      </c>
      <c r="K85" s="47" t="s">
        <v>278</v>
      </c>
    </row>
    <row r="86" spans="1:11" ht="15" thickBot="1">
      <c r="A86" s="15"/>
      <c r="B86" s="16"/>
      <c r="C86" s="11"/>
      <c r="D86" s="7" t="s">
        <v>29</v>
      </c>
      <c r="E86" s="44" t="s">
        <v>271</v>
      </c>
      <c r="F86" s="45">
        <v>200</v>
      </c>
      <c r="G86" s="45" t="s">
        <v>125</v>
      </c>
      <c r="H86" s="45" t="s">
        <v>67</v>
      </c>
      <c r="I86" s="45" t="s">
        <v>272</v>
      </c>
      <c r="J86" s="45">
        <v>115</v>
      </c>
      <c r="K86" s="47" t="s">
        <v>279</v>
      </c>
    </row>
    <row r="87" spans="1:11" ht="15" thickBot="1">
      <c r="A87" s="15"/>
      <c r="B87" s="16"/>
      <c r="C87" s="11"/>
      <c r="D87" s="7" t="s">
        <v>366</v>
      </c>
      <c r="E87" s="44" t="s">
        <v>144</v>
      </c>
      <c r="F87" s="45">
        <v>50</v>
      </c>
      <c r="G87" s="45" t="s">
        <v>273</v>
      </c>
      <c r="H87" s="45" t="s">
        <v>274</v>
      </c>
      <c r="I87" s="45" t="s">
        <v>275</v>
      </c>
      <c r="J87" s="45">
        <v>100</v>
      </c>
      <c r="K87" s="47" t="s">
        <v>52</v>
      </c>
    </row>
    <row r="88" spans="1:11" ht="15" thickBot="1">
      <c r="A88" s="17"/>
      <c r="B88" s="18"/>
      <c r="C88" s="8"/>
      <c r="D88" s="19" t="s">
        <v>30</v>
      </c>
      <c r="E88" s="12"/>
      <c r="F88" s="20">
        <f>SUM(F83:F87)</f>
        <v>610</v>
      </c>
      <c r="G88" s="64" t="s">
        <v>406</v>
      </c>
      <c r="H88" s="65" t="s">
        <v>332</v>
      </c>
      <c r="I88" s="65" t="s">
        <v>407</v>
      </c>
      <c r="J88" s="20">
        <f>SUM(J83:J87)</f>
        <v>643</v>
      </c>
      <c r="K88" s="26"/>
    </row>
    <row r="89" spans="1:11" ht="15" thickBot="1">
      <c r="A89" s="34">
        <f>A78</f>
        <v>2</v>
      </c>
      <c r="B89" s="34">
        <f>B78</f>
        <v>2</v>
      </c>
      <c r="C89" s="71" t="s">
        <v>4</v>
      </c>
      <c r="D89" s="72"/>
      <c r="E89" s="32"/>
      <c r="F89" s="33">
        <f>F82+F88</f>
        <v>910</v>
      </c>
      <c r="G89" s="33" t="e">
        <f>G82+G88</f>
        <v>#VALUE!</v>
      </c>
      <c r="H89" s="33" t="e">
        <f>H82+H88</f>
        <v>#VALUE!</v>
      </c>
      <c r="I89" s="33" t="e">
        <f>I82+I88</f>
        <v>#VALUE!</v>
      </c>
      <c r="J89" s="33">
        <f>J82+J88</f>
        <v>1171</v>
      </c>
      <c r="K89" s="33"/>
    </row>
    <row r="90" spans="1:11" ht="15" thickBot="1">
      <c r="A90" s="21">
        <v>2</v>
      </c>
      <c r="B90" s="22">
        <v>3</v>
      </c>
      <c r="C90" s="23" t="s">
        <v>20</v>
      </c>
      <c r="D90" s="5" t="s">
        <v>25</v>
      </c>
      <c r="E90" s="42" t="s">
        <v>280</v>
      </c>
      <c r="F90" s="43">
        <v>60</v>
      </c>
      <c r="G90" s="43" t="s">
        <v>188</v>
      </c>
      <c r="H90" s="43" t="s">
        <v>281</v>
      </c>
      <c r="I90" s="43" t="s">
        <v>282</v>
      </c>
      <c r="J90" s="43">
        <v>55</v>
      </c>
      <c r="K90" s="56">
        <v>37926</v>
      </c>
    </row>
    <row r="91" spans="1:11" ht="15" thickBot="1">
      <c r="A91" s="24"/>
      <c r="B91" s="16"/>
      <c r="C91" s="11"/>
      <c r="D91" s="8" t="s">
        <v>21</v>
      </c>
      <c r="E91" s="44" t="s">
        <v>283</v>
      </c>
      <c r="F91" s="45">
        <v>90</v>
      </c>
      <c r="G91" s="45" t="s">
        <v>284</v>
      </c>
      <c r="H91" s="45" t="s">
        <v>187</v>
      </c>
      <c r="I91" s="45" t="s">
        <v>285</v>
      </c>
      <c r="J91" s="45">
        <v>173</v>
      </c>
      <c r="K91" s="47" t="s">
        <v>278</v>
      </c>
    </row>
    <row r="92" spans="1:11" ht="15" thickBot="1">
      <c r="A92" s="24"/>
      <c r="B92" s="16"/>
      <c r="C92" s="11"/>
      <c r="D92" s="6" t="s">
        <v>28</v>
      </c>
      <c r="E92" s="44" t="s">
        <v>286</v>
      </c>
      <c r="F92" s="45">
        <v>150</v>
      </c>
      <c r="G92" s="45" t="s">
        <v>287</v>
      </c>
      <c r="H92" s="45" t="s">
        <v>288</v>
      </c>
      <c r="I92" s="45" t="s">
        <v>289</v>
      </c>
      <c r="J92" s="45">
        <v>105</v>
      </c>
      <c r="K92" s="47" t="s">
        <v>291</v>
      </c>
    </row>
    <row r="93" spans="1:11" ht="15" thickBot="1">
      <c r="A93" s="24"/>
      <c r="B93" s="16"/>
      <c r="C93" s="11"/>
      <c r="D93" s="7" t="s">
        <v>22</v>
      </c>
      <c r="E93" s="44" t="s">
        <v>193</v>
      </c>
      <c r="F93" s="45">
        <v>200</v>
      </c>
      <c r="G93" s="45" t="s">
        <v>39</v>
      </c>
      <c r="H93" s="45" t="s">
        <v>40</v>
      </c>
      <c r="I93" s="45" t="s">
        <v>107</v>
      </c>
      <c r="J93" s="45">
        <v>62</v>
      </c>
      <c r="K93" s="47" t="s">
        <v>197</v>
      </c>
    </row>
    <row r="94" spans="1:11" ht="15.75" customHeight="1" thickBot="1">
      <c r="A94" s="24"/>
      <c r="B94" s="16"/>
      <c r="C94" s="11"/>
      <c r="D94" s="7" t="s">
        <v>23</v>
      </c>
      <c r="E94" s="44" t="s">
        <v>290</v>
      </c>
      <c r="F94" s="45">
        <v>30</v>
      </c>
      <c r="G94" s="45" t="s">
        <v>128</v>
      </c>
      <c r="H94" s="45" t="s">
        <v>129</v>
      </c>
      <c r="I94" s="45" t="s">
        <v>130</v>
      </c>
      <c r="J94" s="45">
        <v>79</v>
      </c>
      <c r="K94" s="47" t="s">
        <v>52</v>
      </c>
    </row>
    <row r="95" spans="1:11" ht="15" thickBot="1">
      <c r="A95" s="25"/>
      <c r="B95" s="18"/>
      <c r="C95" s="8"/>
      <c r="D95" s="19" t="s">
        <v>30</v>
      </c>
      <c r="E95" s="9"/>
      <c r="F95" s="20">
        <f>SUM(F90:F94)</f>
        <v>530</v>
      </c>
      <c r="G95" s="64" t="s">
        <v>408</v>
      </c>
      <c r="H95" s="65" t="s">
        <v>409</v>
      </c>
      <c r="I95" s="65" t="s">
        <v>410</v>
      </c>
      <c r="J95" s="20">
        <f>SUM(J90:J94)</f>
        <v>474</v>
      </c>
      <c r="K95" s="26"/>
    </row>
    <row r="96" spans="1:11" ht="15" thickBot="1">
      <c r="A96" s="24">
        <v>2</v>
      </c>
      <c r="B96" s="16">
        <v>3</v>
      </c>
      <c r="C96" s="10" t="s">
        <v>24</v>
      </c>
      <c r="D96" s="7" t="s">
        <v>26</v>
      </c>
      <c r="E96" s="48" t="s">
        <v>292</v>
      </c>
      <c r="F96" s="52" t="s">
        <v>233</v>
      </c>
      <c r="G96" s="52" t="s">
        <v>293</v>
      </c>
      <c r="H96" s="52" t="s">
        <v>294</v>
      </c>
      <c r="I96" s="52" t="s">
        <v>295</v>
      </c>
      <c r="J96" s="52">
        <v>120</v>
      </c>
      <c r="K96" s="54" t="s">
        <v>325</v>
      </c>
    </row>
    <row r="97" spans="1:11" ht="15" thickBot="1">
      <c r="A97" s="24"/>
      <c r="B97" s="16"/>
      <c r="C97" s="11"/>
      <c r="D97" s="7" t="s">
        <v>27</v>
      </c>
      <c r="E97" s="44" t="s">
        <v>296</v>
      </c>
      <c r="F97" s="45" t="s">
        <v>297</v>
      </c>
      <c r="G97" s="45" t="s">
        <v>298</v>
      </c>
      <c r="H97" s="45" t="s">
        <v>299</v>
      </c>
      <c r="I97" s="45" t="s">
        <v>40</v>
      </c>
      <c r="J97" s="45">
        <v>137</v>
      </c>
      <c r="K97" s="47" t="s">
        <v>326</v>
      </c>
    </row>
    <row r="98" spans="1:11" ht="15" thickBot="1">
      <c r="A98" s="24"/>
      <c r="B98" s="16"/>
      <c r="C98" s="11"/>
      <c r="D98" s="7" t="s">
        <v>28</v>
      </c>
      <c r="E98" s="44" t="s">
        <v>81</v>
      </c>
      <c r="F98" s="45">
        <v>150</v>
      </c>
      <c r="G98" s="45" t="s">
        <v>206</v>
      </c>
      <c r="H98" s="45" t="s">
        <v>80</v>
      </c>
      <c r="I98" s="45" t="s">
        <v>207</v>
      </c>
      <c r="J98" s="45">
        <v>195</v>
      </c>
      <c r="K98" s="47" t="s">
        <v>94</v>
      </c>
    </row>
    <row r="99" spans="1:11" ht="15" thickBot="1">
      <c r="A99" s="24"/>
      <c r="B99" s="16"/>
      <c r="C99" s="11"/>
      <c r="D99" s="7" t="s">
        <v>29</v>
      </c>
      <c r="E99" s="44" t="s">
        <v>247</v>
      </c>
      <c r="F99" s="45">
        <v>200</v>
      </c>
      <c r="G99" s="45" t="s">
        <v>39</v>
      </c>
      <c r="H99" s="45" t="s">
        <v>40</v>
      </c>
      <c r="I99" s="45" t="s">
        <v>248</v>
      </c>
      <c r="J99" s="45">
        <v>129</v>
      </c>
      <c r="K99" s="47" t="s">
        <v>151</v>
      </c>
    </row>
    <row r="100" spans="1:11" ht="15" thickBot="1">
      <c r="A100" s="24"/>
      <c r="B100" s="16"/>
      <c r="C100" s="11"/>
      <c r="D100" s="7" t="s">
        <v>366</v>
      </c>
      <c r="E100" s="44" t="s">
        <v>300</v>
      </c>
      <c r="F100" s="45">
        <v>30</v>
      </c>
      <c r="G100" s="45" t="s">
        <v>301</v>
      </c>
      <c r="H100" s="45" t="s">
        <v>302</v>
      </c>
      <c r="I100" s="45" t="s">
        <v>303</v>
      </c>
      <c r="J100" s="45">
        <v>58</v>
      </c>
      <c r="K100" s="47" t="s">
        <v>52</v>
      </c>
    </row>
    <row r="101" spans="1:11" ht="15" thickBot="1">
      <c r="A101" s="25"/>
      <c r="B101" s="18"/>
      <c r="C101" s="8"/>
      <c r="D101" s="19" t="s">
        <v>30</v>
      </c>
      <c r="E101" s="12"/>
      <c r="F101" s="20">
        <f>SUM(F96:F100)</f>
        <v>380</v>
      </c>
      <c r="G101" s="64" t="s">
        <v>411</v>
      </c>
      <c r="H101" s="65" t="s">
        <v>412</v>
      </c>
      <c r="I101" s="65" t="s">
        <v>413</v>
      </c>
      <c r="J101" s="20">
        <f>SUM(J96:J100)</f>
        <v>639</v>
      </c>
      <c r="K101" s="26"/>
    </row>
    <row r="102" spans="1:11" ht="15" thickBot="1">
      <c r="A102" s="30">
        <f>A90</f>
        <v>2</v>
      </c>
      <c r="B102" s="31">
        <f>B90</f>
        <v>3</v>
      </c>
      <c r="C102" s="71" t="s">
        <v>4</v>
      </c>
      <c r="D102" s="72"/>
      <c r="E102" s="32"/>
      <c r="F102" s="33">
        <f>F95+F101</f>
        <v>910</v>
      </c>
      <c r="G102" s="33" t="e">
        <f>G95+G101</f>
        <v>#VALUE!</v>
      </c>
      <c r="H102" s="33" t="e">
        <f>H95+H101</f>
        <v>#VALUE!</v>
      </c>
      <c r="I102" s="33" t="e">
        <f>I95+I101</f>
        <v>#VALUE!</v>
      </c>
      <c r="J102" s="33">
        <f>J95+J101</f>
        <v>1113</v>
      </c>
      <c r="K102" s="33"/>
    </row>
    <row r="103" spans="1:11" ht="15" thickBot="1">
      <c r="A103" s="21">
        <v>2</v>
      </c>
      <c r="B103" s="22">
        <v>4</v>
      </c>
      <c r="C103" s="23" t="s">
        <v>20</v>
      </c>
      <c r="D103" s="5" t="s">
        <v>21</v>
      </c>
      <c r="E103" s="48" t="s">
        <v>304</v>
      </c>
      <c r="F103" s="52" t="s">
        <v>305</v>
      </c>
      <c r="G103" s="52" t="s">
        <v>306</v>
      </c>
      <c r="H103" s="52" t="s">
        <v>206</v>
      </c>
      <c r="I103" s="52" t="s">
        <v>307</v>
      </c>
      <c r="J103" s="52">
        <v>125</v>
      </c>
      <c r="K103" s="54" t="s">
        <v>313</v>
      </c>
    </row>
    <row r="104" spans="1:11" ht="15" thickBot="1">
      <c r="A104" s="24"/>
      <c r="B104" s="16"/>
      <c r="C104" s="11"/>
      <c r="D104" s="6" t="s">
        <v>28</v>
      </c>
      <c r="E104" s="44" t="s">
        <v>308</v>
      </c>
      <c r="F104" s="45">
        <v>180</v>
      </c>
      <c r="G104" s="45" t="s">
        <v>309</v>
      </c>
      <c r="H104" s="45" t="s">
        <v>310</v>
      </c>
      <c r="I104" s="45" t="s">
        <v>284</v>
      </c>
      <c r="J104" s="45">
        <v>118</v>
      </c>
      <c r="K104" s="47" t="s">
        <v>251</v>
      </c>
    </row>
    <row r="105" spans="1:11" ht="15" thickBot="1">
      <c r="A105" s="24"/>
      <c r="B105" s="16"/>
      <c r="C105" s="11"/>
      <c r="D105" s="7" t="s">
        <v>22</v>
      </c>
      <c r="E105" s="44" t="s">
        <v>311</v>
      </c>
      <c r="F105" s="45">
        <v>200</v>
      </c>
      <c r="G105" s="45" t="s">
        <v>86</v>
      </c>
      <c r="H105" s="45" t="s">
        <v>87</v>
      </c>
      <c r="I105" s="45" t="s">
        <v>88</v>
      </c>
      <c r="J105" s="45">
        <v>109</v>
      </c>
      <c r="K105" s="47" t="s">
        <v>314</v>
      </c>
    </row>
    <row r="106" spans="1:11" ht="15" thickBot="1">
      <c r="A106" s="24"/>
      <c r="B106" s="16"/>
      <c r="C106" s="11"/>
      <c r="D106" s="7" t="s">
        <v>23</v>
      </c>
      <c r="E106" s="57" t="s">
        <v>312</v>
      </c>
      <c r="F106" s="45">
        <v>30</v>
      </c>
      <c r="G106" s="45" t="s">
        <v>128</v>
      </c>
      <c r="H106" s="45" t="s">
        <v>129</v>
      </c>
      <c r="I106" s="45" t="s">
        <v>130</v>
      </c>
      <c r="J106" s="45">
        <v>79</v>
      </c>
      <c r="K106" s="47" t="s">
        <v>52</v>
      </c>
    </row>
    <row r="107" spans="1:11" ht="15" thickBot="1">
      <c r="A107" s="25"/>
      <c r="B107" s="18"/>
      <c r="C107" s="8"/>
      <c r="D107" s="19" t="s">
        <v>30</v>
      </c>
      <c r="E107" s="9"/>
      <c r="F107" s="20">
        <f>SUM(F103:F106)</f>
        <v>410</v>
      </c>
      <c r="G107" s="64" t="s">
        <v>414</v>
      </c>
      <c r="H107" s="65" t="s">
        <v>415</v>
      </c>
      <c r="I107" s="65" t="s">
        <v>416</v>
      </c>
      <c r="J107" s="20">
        <f>SUM(J103:J106)</f>
        <v>431</v>
      </c>
      <c r="K107" s="26"/>
    </row>
    <row r="108" spans="1:11" ht="15" thickBot="1">
      <c r="A108" s="24">
        <v>2</v>
      </c>
      <c r="B108" s="16">
        <v>4</v>
      </c>
      <c r="C108" s="11" t="s">
        <v>24</v>
      </c>
      <c r="D108" s="7" t="s">
        <v>26</v>
      </c>
      <c r="E108" s="42" t="s">
        <v>315</v>
      </c>
      <c r="F108" s="43" t="s">
        <v>316</v>
      </c>
      <c r="G108" s="43" t="s">
        <v>317</v>
      </c>
      <c r="H108" s="43" t="s">
        <v>318</v>
      </c>
      <c r="I108" s="43" t="s">
        <v>319</v>
      </c>
      <c r="J108" s="43">
        <v>106</v>
      </c>
      <c r="K108" s="46" t="s">
        <v>327</v>
      </c>
    </row>
    <row r="109" spans="1:11" ht="15" thickBot="1">
      <c r="A109" s="24"/>
      <c r="B109" s="16"/>
      <c r="C109" s="11"/>
      <c r="D109" s="7" t="s">
        <v>27</v>
      </c>
      <c r="E109" s="44" t="s">
        <v>320</v>
      </c>
      <c r="F109" s="45">
        <v>90</v>
      </c>
      <c r="G109" s="45" t="s">
        <v>321</v>
      </c>
      <c r="H109" s="45" t="s">
        <v>322</v>
      </c>
      <c r="I109" s="45" t="s">
        <v>40</v>
      </c>
      <c r="J109" s="45">
        <v>204</v>
      </c>
      <c r="K109" s="47" t="s">
        <v>328</v>
      </c>
    </row>
    <row r="110" spans="1:11" ht="15" thickBot="1">
      <c r="A110" s="24"/>
      <c r="B110" s="16"/>
      <c r="C110" s="11"/>
      <c r="D110" s="7" t="s">
        <v>28</v>
      </c>
      <c r="E110" s="44" t="s">
        <v>323</v>
      </c>
      <c r="F110" s="45">
        <v>150</v>
      </c>
      <c r="G110" s="45" t="s">
        <v>287</v>
      </c>
      <c r="H110" s="45" t="s">
        <v>158</v>
      </c>
      <c r="I110" s="45" t="s">
        <v>324</v>
      </c>
      <c r="J110" s="45">
        <v>138</v>
      </c>
      <c r="K110" s="47" t="s">
        <v>114</v>
      </c>
    </row>
    <row r="111" spans="1:11" ht="15" thickBot="1">
      <c r="A111" s="24"/>
      <c r="B111" s="16"/>
      <c r="C111" s="11"/>
      <c r="D111" s="7" t="s">
        <v>29</v>
      </c>
      <c r="E111" s="44" t="s">
        <v>177</v>
      </c>
      <c r="F111" s="51" t="s">
        <v>124</v>
      </c>
      <c r="G111" s="45" t="s">
        <v>125</v>
      </c>
      <c r="H111" s="45" t="s">
        <v>40</v>
      </c>
      <c r="I111" s="45" t="s">
        <v>126</v>
      </c>
      <c r="J111" s="45">
        <v>63</v>
      </c>
      <c r="K111" s="47" t="s">
        <v>184</v>
      </c>
    </row>
    <row r="112" spans="1:11" ht="15" thickBot="1">
      <c r="A112" s="24"/>
      <c r="B112" s="16"/>
      <c r="C112" s="11"/>
      <c r="D112" s="7" t="s">
        <v>366</v>
      </c>
      <c r="E112" s="44" t="s">
        <v>210</v>
      </c>
      <c r="F112" s="45">
        <v>30</v>
      </c>
      <c r="G112" s="45" t="s">
        <v>211</v>
      </c>
      <c r="H112" s="45" t="s">
        <v>212</v>
      </c>
      <c r="I112" s="49" t="s">
        <v>213</v>
      </c>
      <c r="J112" s="45">
        <v>73</v>
      </c>
      <c r="K112" s="47" t="s">
        <v>52</v>
      </c>
    </row>
    <row r="113" spans="1:11" ht="15" thickBot="1">
      <c r="A113" s="25"/>
      <c r="B113" s="18"/>
      <c r="C113" s="8"/>
      <c r="D113" s="19" t="s">
        <v>30</v>
      </c>
      <c r="E113" s="12"/>
      <c r="F113" s="20">
        <f>SUM(F108:F112)</f>
        <v>270</v>
      </c>
      <c r="G113" s="64" t="s">
        <v>417</v>
      </c>
      <c r="H113" s="65" t="s">
        <v>418</v>
      </c>
      <c r="I113" s="65" t="s">
        <v>419</v>
      </c>
      <c r="J113" s="20">
        <f>SUM(J108:J112)</f>
        <v>584</v>
      </c>
      <c r="K113" s="26"/>
    </row>
    <row r="114" spans="1:11" ht="15" thickBot="1">
      <c r="A114" s="30">
        <f>A103</f>
        <v>2</v>
      </c>
      <c r="B114" s="31">
        <f>B103</f>
        <v>4</v>
      </c>
      <c r="C114" s="71" t="s">
        <v>4</v>
      </c>
      <c r="D114" s="72"/>
      <c r="E114" s="32"/>
      <c r="F114" s="33">
        <f>F107+F113</f>
        <v>680</v>
      </c>
      <c r="G114" s="33" t="e">
        <f>G107+G113</f>
        <v>#VALUE!</v>
      </c>
      <c r="H114" s="33" t="e">
        <f>H107+H113</f>
        <v>#VALUE!</v>
      </c>
      <c r="I114" s="33" t="e">
        <f>I107+I113</f>
        <v>#VALUE!</v>
      </c>
      <c r="J114" s="33">
        <f>J107+J113</f>
        <v>1015</v>
      </c>
      <c r="K114" s="33"/>
    </row>
    <row r="115" spans="1:11" ht="15" thickBot="1">
      <c r="A115" s="21">
        <v>2</v>
      </c>
      <c r="B115" s="22">
        <v>5</v>
      </c>
      <c r="C115" s="23" t="s">
        <v>20</v>
      </c>
      <c r="D115" s="5" t="s">
        <v>21</v>
      </c>
      <c r="E115" s="48" t="s">
        <v>329</v>
      </c>
      <c r="F115" s="58" t="s">
        <v>330</v>
      </c>
      <c r="G115" s="52" t="s">
        <v>331</v>
      </c>
      <c r="H115" s="52" t="s">
        <v>332</v>
      </c>
      <c r="I115" s="52" t="s">
        <v>333</v>
      </c>
      <c r="J115" s="52">
        <v>248</v>
      </c>
      <c r="K115" s="54" t="s">
        <v>345</v>
      </c>
    </row>
    <row r="116" spans="1:11" ht="15" thickBot="1">
      <c r="A116" s="24"/>
      <c r="B116" s="16"/>
      <c r="C116" s="11"/>
      <c r="D116" s="6" t="s">
        <v>25</v>
      </c>
      <c r="E116" s="53" t="s">
        <v>334</v>
      </c>
      <c r="F116" s="49">
        <v>115</v>
      </c>
      <c r="G116" s="49" t="s">
        <v>335</v>
      </c>
      <c r="H116" s="49" t="s">
        <v>336</v>
      </c>
      <c r="I116" s="49" t="s">
        <v>337</v>
      </c>
      <c r="J116" s="49">
        <v>122</v>
      </c>
      <c r="K116" s="55" t="s">
        <v>52</v>
      </c>
    </row>
    <row r="117" spans="1:11" ht="15" thickBot="1">
      <c r="A117" s="24"/>
      <c r="B117" s="16"/>
      <c r="C117" s="11"/>
      <c r="D117" s="7" t="s">
        <v>22</v>
      </c>
      <c r="E117" s="44" t="s">
        <v>338</v>
      </c>
      <c r="F117" s="45">
        <v>200</v>
      </c>
      <c r="G117" s="45" t="s">
        <v>339</v>
      </c>
      <c r="H117" s="45" t="s">
        <v>340</v>
      </c>
      <c r="I117" s="45" t="s">
        <v>341</v>
      </c>
      <c r="J117" s="45">
        <v>112</v>
      </c>
      <c r="K117" s="47" t="s">
        <v>346</v>
      </c>
    </row>
    <row r="118" spans="1:11" ht="15" thickBot="1">
      <c r="A118" s="24"/>
      <c r="B118" s="16"/>
      <c r="C118" s="11"/>
      <c r="D118" s="7" t="s">
        <v>23</v>
      </c>
      <c r="E118" s="44" t="s">
        <v>224</v>
      </c>
      <c r="F118" s="45">
        <v>36</v>
      </c>
      <c r="G118" s="45" t="s">
        <v>342</v>
      </c>
      <c r="H118" s="45" t="s">
        <v>343</v>
      </c>
      <c r="I118" s="45" t="s">
        <v>344</v>
      </c>
      <c r="J118" s="45">
        <v>84</v>
      </c>
      <c r="K118" s="47" t="s">
        <v>52</v>
      </c>
    </row>
    <row r="119" spans="1:11" ht="15.75" customHeight="1" thickBot="1">
      <c r="A119" s="25"/>
      <c r="B119" s="18"/>
      <c r="C119" s="8"/>
      <c r="D119" s="19" t="s">
        <v>30</v>
      </c>
      <c r="E119" s="9"/>
      <c r="F119" s="20">
        <f>SUM(F115:F118)</f>
        <v>351</v>
      </c>
      <c r="G119" s="64" t="s">
        <v>420</v>
      </c>
      <c r="H119" s="65" t="s">
        <v>421</v>
      </c>
      <c r="I119" s="65" t="s">
        <v>422</v>
      </c>
      <c r="J119" s="20">
        <f>SUM(J115:J118)</f>
        <v>566</v>
      </c>
      <c r="K119" s="26"/>
    </row>
    <row r="120" spans="1:11" ht="15" thickBot="1">
      <c r="A120" s="27">
        <f>A115</f>
        <v>2</v>
      </c>
      <c r="B120" s="14">
        <f>B115</f>
        <v>5</v>
      </c>
      <c r="C120" s="10" t="s">
        <v>24</v>
      </c>
      <c r="D120" s="7" t="s">
        <v>25</v>
      </c>
      <c r="E120" s="48" t="s">
        <v>347</v>
      </c>
      <c r="F120" s="43">
        <v>60</v>
      </c>
      <c r="G120" s="43" t="s">
        <v>39</v>
      </c>
      <c r="H120" s="43" t="s">
        <v>348</v>
      </c>
      <c r="I120" s="43" t="s">
        <v>349</v>
      </c>
      <c r="J120" s="43">
        <v>8</v>
      </c>
      <c r="K120" s="46" t="s">
        <v>362</v>
      </c>
    </row>
    <row r="121" spans="1:11" ht="15" thickBot="1">
      <c r="A121" s="24"/>
      <c r="B121" s="16"/>
      <c r="C121" s="11"/>
      <c r="D121" s="7" t="s">
        <v>26</v>
      </c>
      <c r="E121" s="44" t="s">
        <v>350</v>
      </c>
      <c r="F121" s="45" t="s">
        <v>57</v>
      </c>
      <c r="G121" s="49" t="s">
        <v>335</v>
      </c>
      <c r="H121" s="45" t="s">
        <v>105</v>
      </c>
      <c r="I121" s="45" t="s">
        <v>351</v>
      </c>
      <c r="J121" s="45">
        <v>124</v>
      </c>
      <c r="K121" s="47" t="s">
        <v>363</v>
      </c>
    </row>
    <row r="122" spans="1:11" ht="15" thickBot="1">
      <c r="A122" s="24"/>
      <c r="B122" s="16"/>
      <c r="C122" s="11"/>
      <c r="D122" s="7" t="s">
        <v>27</v>
      </c>
      <c r="E122" s="44" t="s">
        <v>352</v>
      </c>
      <c r="F122" s="45" t="s">
        <v>353</v>
      </c>
      <c r="G122" s="45" t="s">
        <v>139</v>
      </c>
      <c r="H122" s="45" t="s">
        <v>170</v>
      </c>
      <c r="I122" s="45" t="s">
        <v>354</v>
      </c>
      <c r="J122" s="45">
        <v>154</v>
      </c>
      <c r="K122" s="47" t="s">
        <v>364</v>
      </c>
    </row>
    <row r="123" spans="1:11" ht="15" thickBot="1">
      <c r="A123" s="24"/>
      <c r="B123" s="16"/>
      <c r="C123" s="11"/>
      <c r="D123" s="7" t="s">
        <v>29</v>
      </c>
      <c r="E123" s="44" t="s">
        <v>355</v>
      </c>
      <c r="F123" s="45">
        <v>200</v>
      </c>
      <c r="G123" s="45" t="s">
        <v>356</v>
      </c>
      <c r="H123" s="45" t="s">
        <v>40</v>
      </c>
      <c r="I123" s="45" t="s">
        <v>357</v>
      </c>
      <c r="J123" s="45">
        <v>164</v>
      </c>
      <c r="K123" s="47" t="s">
        <v>365</v>
      </c>
    </row>
    <row r="124" spans="1:11" ht="15" thickBot="1">
      <c r="A124" s="24"/>
      <c r="B124" s="16"/>
      <c r="C124" s="11"/>
      <c r="D124" s="7" t="s">
        <v>366</v>
      </c>
      <c r="E124" s="44" t="s">
        <v>358</v>
      </c>
      <c r="F124" s="45">
        <v>35</v>
      </c>
      <c r="G124" s="45" t="s">
        <v>359</v>
      </c>
      <c r="H124" s="45" t="s">
        <v>360</v>
      </c>
      <c r="I124" s="45" t="s">
        <v>361</v>
      </c>
      <c r="J124" s="45">
        <v>84</v>
      </c>
      <c r="K124" s="47" t="s">
        <v>52</v>
      </c>
    </row>
    <row r="125" spans="1:11" ht="15" thickBot="1">
      <c r="A125" s="25"/>
      <c r="B125" s="18"/>
      <c r="C125" s="8"/>
      <c r="D125" s="19" t="s">
        <v>30</v>
      </c>
      <c r="E125" s="12"/>
      <c r="F125" s="20">
        <f>SUM(F120:F124)</f>
        <v>295</v>
      </c>
      <c r="G125" s="64" t="s">
        <v>423</v>
      </c>
      <c r="H125" s="65" t="s">
        <v>424</v>
      </c>
      <c r="I125" s="65" t="s">
        <v>425</v>
      </c>
      <c r="J125" s="20">
        <f>SUM(J120:J124)</f>
        <v>534</v>
      </c>
      <c r="K125" s="26"/>
    </row>
    <row r="126" spans="1:11" ht="15" thickBot="1">
      <c r="A126" s="30">
        <f>A115</f>
        <v>2</v>
      </c>
      <c r="B126" s="31">
        <f>B115</f>
        <v>5</v>
      </c>
      <c r="C126" s="71" t="s">
        <v>4</v>
      </c>
      <c r="D126" s="72"/>
      <c r="E126" s="32"/>
      <c r="F126" s="33">
        <f>F119+F125</f>
        <v>646</v>
      </c>
      <c r="G126" s="33" t="e">
        <f>G119+G125</f>
        <v>#VALUE!</v>
      </c>
      <c r="H126" s="33" t="e">
        <f>H119+H125</f>
        <v>#VALUE!</v>
      </c>
      <c r="I126" s="33" t="e">
        <f>I119+I125</f>
        <v>#VALUE!</v>
      </c>
      <c r="J126" s="33">
        <f>J119+J125</f>
        <v>1100</v>
      </c>
      <c r="K126" s="33"/>
    </row>
    <row r="127" spans="1:11" ht="13.8" thickBot="1">
      <c r="A127" s="28"/>
      <c r="B127" s="29"/>
      <c r="C127" s="73" t="s">
        <v>5</v>
      </c>
      <c r="D127" s="73"/>
      <c r="E127" s="73"/>
      <c r="F127" s="35">
        <f>(F17+F29+F41+F52+F64+F77+F89+F102+F114+F126)/(IF(F17=0,0,1)+IF(F29=0,0,1)+IF(F41=0,0,1)+IF(F52=0,0,1)+IF(F64=0,0,1)+IF(F77=0,0,1)+IF(F89=0,0,1)+IF(F102=0,0,1)+IF(F114=0,0,1)+IF(F126=0,0,1))</f>
        <v>759.9</v>
      </c>
      <c r="G127" s="35" t="e">
        <f>(G17+G29+G41+G52+G64+G77+G89+G102+G114+G126)/(IF(G17=0,0,1)+IF(G29=0,0,1)+IF(G41=0,0,1)+IF(G52=0,0,1)+IF(G64=0,0,1)+IF(G77=0,0,1)+IF(G89=0,0,1)+IF(G102=0,0,1)+IF(G114=0,0,1)+IF(G126=0,0,1))</f>
        <v>#VALUE!</v>
      </c>
      <c r="H127" s="35" t="e">
        <f>(H17+H29+H41+H52+H64+H77+H89+H102+H114+H126)/(IF(H17=0,0,1)+IF(H29=0,0,1)+IF(H41=0,0,1)+IF(H52=0,0,1)+IF(H64=0,0,1)+IF(H77=0,0,1)+IF(H89=0,0,1)+IF(H102=0,0,1)+IF(H114=0,0,1)+IF(H126=0,0,1))</f>
        <v>#VALUE!</v>
      </c>
      <c r="I127" s="35" t="e">
        <f>(I17+I29+I41+I52+I64+I77+I89+I102+I114+I126)/(IF(I17=0,0,1)+IF(I29=0,0,1)+IF(I41=0,0,1)+IF(I52=0,0,1)+IF(I64=0,0,1)+IF(I77=0,0,1)+IF(I89=0,0,1)+IF(I102=0,0,1)+IF(I114=0,0,1)+IF(I126=0,0,1))</f>
        <v>#VALUE!</v>
      </c>
      <c r="J127" s="35">
        <f>(J17+J29+J41+J52+J64+J77+J89+J102+J114+J126)/(IF(J17=0,0,1)+IF(J29=0,0,1)+IF(J41=0,0,1)+IF(J52=0,0,1)+IF(J64=0,0,1)+IF(J77=0,0,1)+IF(J89=0,0,1)+IF(J102=0,0,1)+IF(J114=0,0,1)+IF(J126=0,0,1))</f>
        <v>1114.4000000000001</v>
      </c>
      <c r="K127" s="35"/>
    </row>
  </sheetData>
  <mergeCells count="15">
    <mergeCell ref="C41:D41"/>
    <mergeCell ref="C52:D52"/>
    <mergeCell ref="C64:D64"/>
    <mergeCell ref="C17:D17"/>
    <mergeCell ref="C127:E127"/>
    <mergeCell ref="C126:D126"/>
    <mergeCell ref="C77:D77"/>
    <mergeCell ref="C89:D89"/>
    <mergeCell ref="C102:D102"/>
    <mergeCell ref="C114:D114"/>
    <mergeCell ref="C1:E1"/>
    <mergeCell ref="H1:K1"/>
    <mergeCell ref="H2:K2"/>
    <mergeCell ref="H3:K3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2024-04-11T09:22:02Z</dcterms:modified>
</cp:coreProperties>
</file>